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>
    <mc:Choice Requires="x15">
      <x15ac:absPath xmlns:x15ac="http://schemas.microsoft.com/office/spreadsheetml/2010/11/ac" url="/Users/kumihayase/Desktop/"/>
    </mc:Choice>
  </mc:AlternateContent>
  <xr:revisionPtr revIDLastSave="0" documentId="13_ncr:1_{DF69A413-789D-F545-9E59-C98759AE9355}" xr6:coauthVersionLast="47" xr6:coauthVersionMax="47" xr10:uidLastSave="{00000000-0000-0000-0000-000000000000}"/>
  <bookViews>
    <workbookView xWindow="0" yWindow="500" windowWidth="25600" windowHeight="19980" activeTab="1" xr2:uid="{00000000-000D-0000-FFFF-FFFF00000000}"/>
  </bookViews>
  <sheets>
    <sheet name="Sheet1" sheetId="1" r:id="rId1"/>
    <sheet name="外用" sheetId="2" r:id="rId2"/>
  </sheets>
  <definedNames>
    <definedName name="_xlnm._FilterDatabase" localSheetId="0" hidden="1">Sheet1!$A$1:$G$104</definedName>
    <definedName name="_xlnm._FilterDatabase" localSheetId="1" hidden="1">外用!$A$3:$C$3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2" i="1"/>
  <c r="G2" i="1" s="1"/>
</calcChain>
</file>

<file path=xl/sharedStrings.xml><?xml version="1.0" encoding="utf-8"?>
<sst xmlns="http://schemas.openxmlformats.org/spreadsheetml/2006/main" count="486" uniqueCount="184">
  <si>
    <t>販売名</t>
  </si>
  <si>
    <t>製造会社等</t>
  </si>
  <si>
    <t>院内院外採用</t>
  </si>
  <si>
    <t>院外採用</t>
  </si>
  <si>
    <t>院内採用</t>
  </si>
  <si>
    <t>アイドロイチン3％点眼液</t>
  </si>
  <si>
    <t>参天</t>
  </si>
  <si>
    <t>亜鉛華(10％)単軟膏「ヨシダ」</t>
  </si>
  <si>
    <t>吉田製薬</t>
  </si>
  <si>
    <t>アズノールうがい液4％</t>
  </si>
  <si>
    <t>ロートニッテン</t>
  </si>
  <si>
    <t>アダパレンゲル0.1％「ニプロ」</t>
  </si>
  <si>
    <t>ニプロ</t>
  </si>
  <si>
    <t>SPトローチ0.25mg「明治」</t>
  </si>
  <si>
    <t>Meiji Seika ファルマ</t>
  </si>
  <si>
    <t>消毒用エタライト液</t>
  </si>
  <si>
    <t>ヤクハン</t>
  </si>
  <si>
    <t>エピナスチン塩酸塩点眼液0.05％「わかもと」</t>
  </si>
  <si>
    <t>わかもと</t>
  </si>
  <si>
    <t>FAD点眼液0.05％「サンテン」</t>
  </si>
  <si>
    <t>MS温シップ「タイホウ」</t>
  </si>
  <si>
    <t>岡山大鵬</t>
  </si>
  <si>
    <t>MS冷シップ「タカミツ」</t>
  </si>
  <si>
    <t>タカミツ</t>
  </si>
  <si>
    <t>オキシグルタチオン眼灌流液0.0184％キット「センジュ」</t>
  </si>
  <si>
    <t>千寿</t>
  </si>
  <si>
    <t>オロパタジン点眼液0.1％「サンド」</t>
  </si>
  <si>
    <t>サンド</t>
  </si>
  <si>
    <t>カルテオロール塩酸塩LA点眼液2％「わかもと」</t>
  </si>
  <si>
    <t>キシロカインポンプスプレー8％</t>
  </si>
  <si>
    <t>サンドファーマ</t>
  </si>
  <si>
    <t>クロベタゾールプロピオン酸エステル軟膏0.05％「MYK」</t>
  </si>
  <si>
    <t>前田</t>
  </si>
  <si>
    <t>クロモグリク酸Na吸入液1％「サワイ」</t>
  </si>
  <si>
    <t>沢井</t>
  </si>
  <si>
    <t>クロモグリク酸Na・PF点眼液2％「日点」</t>
  </si>
  <si>
    <t>ケトコナゾールクリーム2％「JG」</t>
  </si>
  <si>
    <t>日本ジェネリック</t>
  </si>
  <si>
    <t>ケトチフェンPF点眼液0.05％「日点」</t>
  </si>
  <si>
    <t>ケトプロフェンテープ40mg「テイコク」</t>
  </si>
  <si>
    <t>帝國製薬</t>
  </si>
  <si>
    <t>ケトプロフェンパップXR120mg「テイコク」</t>
  </si>
  <si>
    <t>ゲンタマイシン硫酸塩点眼液0.3％「ニットー」</t>
  </si>
  <si>
    <t>日東メディック</t>
  </si>
  <si>
    <t>サージセル・アブソーバブル・ヘモスタット(5.1cm×2.5cm)</t>
  </si>
  <si>
    <t>Ｊ＆Ｊ</t>
  </si>
  <si>
    <t>サージセル・アブソーバブル・ヘモスタット(5.1cm×35.6cm)</t>
  </si>
  <si>
    <t>サージセル・アブソーバブル・ヘモスタット(5.1cm×7.6cm)</t>
  </si>
  <si>
    <t>10％サリチル酸ワセリン軟膏 東豊</t>
  </si>
  <si>
    <t>東豊薬品</t>
  </si>
  <si>
    <t>サンテゾーン0.05％眼軟膏</t>
  </si>
  <si>
    <t>サンドールP点眼液</t>
  </si>
  <si>
    <t>サンベタゾン眼耳鼻科用液0.1％</t>
  </si>
  <si>
    <t>次亜塩6％「ヨシダ」</t>
  </si>
  <si>
    <t>シェルガン0.5眼粘弾剤</t>
  </si>
  <si>
    <t>生化学</t>
  </si>
  <si>
    <t>ジオクチルソジウムスルホサクシネート耳科用液5％「CEO」</t>
  </si>
  <si>
    <t>セオリアＰ</t>
  </si>
  <si>
    <t>ジクロフェナクNaゲル1％「日本臓器」</t>
  </si>
  <si>
    <t>東光薬工</t>
  </si>
  <si>
    <t>ジクロフェナクNa点眼液0.1％「日新」</t>
  </si>
  <si>
    <t>日新製薬</t>
  </si>
  <si>
    <t>ジクロフェナクナトリウム坐剤12.5mg「日医工」</t>
  </si>
  <si>
    <t>日医工</t>
  </si>
  <si>
    <t>ジクロフェナクナトリウム坐剤25mg「日医工」</t>
  </si>
  <si>
    <t>ジクロフェナクナトリウム坐剤50mg「日医工」</t>
  </si>
  <si>
    <t>硝酸イソソルビドテープ40mg「EMEC」</t>
  </si>
  <si>
    <t>救急</t>
  </si>
  <si>
    <t>ゼスタッククリーム</t>
  </si>
  <si>
    <t>三笠</t>
  </si>
  <si>
    <t>セボフルラン吸入麻酔液「ニッコー」</t>
  </si>
  <si>
    <t>日興製薬</t>
  </si>
  <si>
    <t>ツロブテロールテープ0.5mg「久光」</t>
  </si>
  <si>
    <t>久光</t>
  </si>
  <si>
    <t>ツロブテロールテープ1mg「久光」</t>
  </si>
  <si>
    <t>ツロブテロールテープ2mg「久光」</t>
  </si>
  <si>
    <t>デキサメタゾン口腔用軟膏0.1％「NK」</t>
  </si>
  <si>
    <t>日本化薬</t>
  </si>
  <si>
    <t>テルビナフィン塩酸塩クリーム1％「サワイ」</t>
  </si>
  <si>
    <t>ドルモロール配合点眼液「センジュ」</t>
  </si>
  <si>
    <t>トロピカミド点眼液0.4％「日点」</t>
  </si>
  <si>
    <t>尿素クリーム10％「日医工」</t>
  </si>
  <si>
    <t>池田薬品</t>
  </si>
  <si>
    <t>ネリザ坐剤</t>
  </si>
  <si>
    <t>ジェイドルフ</t>
  </si>
  <si>
    <t>ネリザ軟膏</t>
  </si>
  <si>
    <t>ハイポエタノール液2％「ニッコー」</t>
  </si>
  <si>
    <t>ヒアルロン酸Na0.7眼粘弾剤1％「生化学」</t>
  </si>
  <si>
    <t>ヒアルロン酸Na1.1眼粘弾剤1％MV「センジュ」</t>
  </si>
  <si>
    <t>ヒアルロン酸ナトリウム点眼液0.1％「TS」</t>
  </si>
  <si>
    <t>テイカ</t>
  </si>
  <si>
    <t>ビマトプロスト点眼液0.03％「わかもと」</t>
  </si>
  <si>
    <t>ピレノキシン懸濁性点眼液0.005％「参天」</t>
  </si>
  <si>
    <t>フェルビナクスチック軟膏3％「三笠」</t>
  </si>
  <si>
    <t>フェルビナクテープ35mg「三笠」</t>
  </si>
  <si>
    <t>フェルビナクパップ70mg「NP」</t>
  </si>
  <si>
    <t>ニプロＰ</t>
  </si>
  <si>
    <t>ブデホル吸入粉末剤60吸入「ニプロ」</t>
  </si>
  <si>
    <t>ブリンゾラミド懸濁性点眼液1％「センジュ」</t>
  </si>
  <si>
    <t>フルオロメトロン点眼液0.1％「ニットー」</t>
  </si>
  <si>
    <t>プレドネマ注腸20mg</t>
  </si>
  <si>
    <t>杏林</t>
  </si>
  <si>
    <t>フロジン外用液5％</t>
  </si>
  <si>
    <t>ブロムフェナクNa点眼液0.1％「日新」</t>
  </si>
  <si>
    <t>ブロムヘキシン塩酸塩吸入液0.2％「タイヨー」</t>
  </si>
  <si>
    <t>武田テバP</t>
  </si>
  <si>
    <t>ベタメタゾン吉草酸エステルクリーム0.12％「YD」</t>
  </si>
  <si>
    <t>陽進堂</t>
  </si>
  <si>
    <t>ヘパリン類似物質外用スプレー0.3％「日医工」</t>
  </si>
  <si>
    <t>ヘパリン類似物質クリーム0.3％「日医工」</t>
  </si>
  <si>
    <t>ヘパリン類似物質油性クリーム0.3％「日医工」</t>
  </si>
  <si>
    <t>ヘパリン類似物質ローション0.3％「日医工」</t>
  </si>
  <si>
    <t>ヘモポリゾン軟膏</t>
  </si>
  <si>
    <t>ボチシート20％</t>
  </si>
  <si>
    <t>ポビドンヨード液10％消毒用アプリケータ「オーツカ」10mL</t>
  </si>
  <si>
    <t>大塚工場</t>
  </si>
  <si>
    <t>ポビドンヨード液10％消毒用アプリケータ「オーツカ」25mL</t>
  </si>
  <si>
    <t>ポビドンヨードゲル10％「明治」</t>
  </si>
  <si>
    <t>ポビドンヨード消毒液10％「ケンエー」</t>
  </si>
  <si>
    <t>健栄</t>
  </si>
  <si>
    <t>ポピヨドンスクラブ7.5％</t>
  </si>
  <si>
    <t>ポピヨドンフィールド10％</t>
  </si>
  <si>
    <t>ムコゾーム点眼液0.5％</t>
  </si>
  <si>
    <t>メイスパン配合軟膏</t>
  </si>
  <si>
    <t>モキシフロキサシン点眼液0.5％「日点」</t>
  </si>
  <si>
    <t>モメタゾン点鼻液50μg「杏林」56噴霧用</t>
  </si>
  <si>
    <t>キョーリンリメディオ</t>
  </si>
  <si>
    <t>ヤクラックスD液1％</t>
  </si>
  <si>
    <t>ラタチモ配合点眼液「ニッテン」</t>
  </si>
  <si>
    <t>ロートニッテンP</t>
  </si>
  <si>
    <t>ラタノプロストPF点眼液0.005％「日点」</t>
  </si>
  <si>
    <t>リドカインテープ18mg「YP」</t>
  </si>
  <si>
    <t>祐徳</t>
  </si>
  <si>
    <t>リバスチグミンテープ13.5mg「久光」</t>
  </si>
  <si>
    <t>リバスチグミンテープ18mg「久光」</t>
  </si>
  <si>
    <t>リバスチグミンテープ4.5mg「久光」</t>
  </si>
  <si>
    <t>リバスチグミンテープ9mg「久光」</t>
  </si>
  <si>
    <t>レボカバスチン塩酸塩点眼液0.025％「わかもと」</t>
  </si>
  <si>
    <t>レボフロキサシン点眼液0.5％「わかもと」</t>
  </si>
  <si>
    <t>レボフロキサシン点眼液1.5％「わかもと」</t>
  </si>
  <si>
    <t>ロキソプロフェンNaテープ100mg「科研」</t>
  </si>
  <si>
    <t>ロキソプロフェンNaパップ100mg「NP」</t>
  </si>
  <si>
    <t>院外</t>
  </si>
  <si>
    <t>院内外</t>
  </si>
  <si>
    <t>院内</t>
  </si>
  <si>
    <t>採用区分</t>
    <rPh sb="0" eb="2">
      <t>サイヨウ</t>
    </rPh>
    <rPh sb="2" eb="4">
      <t>クブン</t>
    </rPh>
    <phoneticPr fontId="1"/>
  </si>
  <si>
    <t>ゲンタマイシン硫酸塩点眼液0.3％「ニットー」</t>
    <phoneticPr fontId="1"/>
  </si>
  <si>
    <t xml:space="preserve">イソジンシュガーパスタ軟膏 </t>
    <phoneticPr fontId="1"/>
  </si>
  <si>
    <t>ムンディファーマ</t>
    <phoneticPr fontId="1"/>
  </si>
  <si>
    <t>院内外</t>
    <phoneticPr fontId="1"/>
  </si>
  <si>
    <t>ポピヨドンゲル10%</t>
    <phoneticPr fontId="1"/>
  </si>
  <si>
    <t>院内外</t>
    <phoneticPr fontId="1"/>
  </si>
  <si>
    <t>ルリコナゾール軟膏1%「イワキ」</t>
    <phoneticPr fontId="1"/>
  </si>
  <si>
    <t>ルリコナゾールクリーム1%「イワキ」</t>
    <phoneticPr fontId="1"/>
  </si>
  <si>
    <t>岩城製薬</t>
    <rPh sb="0" eb="2">
      <t>イワキ</t>
    </rPh>
    <rPh sb="2" eb="4">
      <t>セイヤク</t>
    </rPh>
    <phoneticPr fontId="1"/>
  </si>
  <si>
    <t>カルテオロール塩酸塩LA点眼液2％「わかもと」</t>
    <phoneticPr fontId="1"/>
  </si>
  <si>
    <t>帝國</t>
    <phoneticPr fontId="1"/>
  </si>
  <si>
    <t>帝國</t>
    <phoneticPr fontId="1"/>
  </si>
  <si>
    <t>フルチカゾンフランカルボン酸エステル点鼻液27.5μg「武田テバ」56噴霧用</t>
  </si>
  <si>
    <t>武田テバ</t>
    <phoneticPr fontId="1"/>
  </si>
  <si>
    <t>院内外</t>
    <phoneticPr fontId="1"/>
  </si>
  <si>
    <t>レバミピド懸濁性点眼液２％「参天」</t>
    <rPh sb="5" eb="8">
      <t>ケンダクセイ</t>
    </rPh>
    <rPh sb="8" eb="11">
      <t>テンガンエキ</t>
    </rPh>
    <rPh sb="14" eb="16">
      <t>サンテン</t>
    </rPh>
    <phoneticPr fontId="1"/>
  </si>
  <si>
    <t>参天</t>
    <phoneticPr fontId="1"/>
  </si>
  <si>
    <t>白色ワセリン100ｇ・25ｇ・500ｇ「ケンエー」</t>
    <rPh sb="0" eb="2">
      <t>ハクショク</t>
    </rPh>
    <phoneticPr fontId="1"/>
  </si>
  <si>
    <t>健栄</t>
    <phoneticPr fontId="1"/>
  </si>
  <si>
    <t>院内外</t>
    <phoneticPr fontId="1"/>
  </si>
  <si>
    <t>タフチモ配合点眼液「NIT」</t>
    <phoneticPr fontId="1"/>
  </si>
  <si>
    <t>日東メディック</t>
    <phoneticPr fontId="1"/>
  </si>
  <si>
    <t>院外</t>
    <phoneticPr fontId="1"/>
  </si>
  <si>
    <t>ブリモニジン酒石酸塩点眼液０．１％「ＳＥＣ」</t>
    <phoneticPr fontId="1"/>
  </si>
  <si>
    <t>参天</t>
    <phoneticPr fontId="1"/>
  </si>
  <si>
    <t>昭和医科大学病院後発医薬品一覧(外用薬）</t>
    <rPh sb="2" eb="4">
      <t>イカ</t>
    </rPh>
    <phoneticPr fontId="1"/>
  </si>
  <si>
    <t>MS冷シップ「タイホウ」</t>
    <phoneticPr fontId="1"/>
  </si>
  <si>
    <t>院外</t>
    <phoneticPr fontId="1"/>
  </si>
  <si>
    <t>エピナスチン塩酸塩LX点眼液0.1％「SEC」</t>
    <phoneticPr fontId="1"/>
  </si>
  <si>
    <t>参天アイケア</t>
    <phoneticPr fontId="1"/>
  </si>
  <si>
    <t>ブリンゾラミド懸濁性点眼液1％「ニットー」</t>
    <phoneticPr fontId="1"/>
  </si>
  <si>
    <t>住友ファーマ</t>
    <rPh sb="0" eb="2">
      <t>スミトモ</t>
    </rPh>
    <phoneticPr fontId="1"/>
  </si>
  <si>
    <t>ブロムフェナクNa点眼液0.1％「ニットー」</t>
    <phoneticPr fontId="1"/>
  </si>
  <si>
    <t>日東メディック</t>
    <phoneticPr fontId="1"/>
  </si>
  <si>
    <t>院外</t>
    <phoneticPr fontId="1"/>
  </si>
  <si>
    <t>2025年5月現在</t>
    <rPh sb="4" eb="5">
      <t>ネン</t>
    </rPh>
    <rPh sb="6" eb="7">
      <t>ガツ</t>
    </rPh>
    <rPh sb="7" eb="9">
      <t>ゲンザイ</t>
    </rPh>
    <phoneticPr fontId="1"/>
  </si>
  <si>
    <t>ロキソプロフェンNaパップ100mg「日医工」</t>
    <rPh sb="19" eb="22">
      <t>ニチイコウ</t>
    </rPh>
    <phoneticPr fontId="1"/>
  </si>
  <si>
    <t>日医工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</si>
</sst>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55" fontId="3" fillId="0" borderId="9" xfId="0" applyNumberFormat="1" applyFont="1" applyBorder="1" applyAlignment="1">
      <alignment horizontal="right" vertical="center"/>
    </xf>
    <xf numFmtId="0" fontId="3" fillId="0" borderId="1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opLeftCell="A16" workbookViewId="0">
      <selection activeCell="H2" sqref="H2"/>
    </sheetView>
  </sheetViews>
  <sheetFormatPr baseColWidth="10" defaultColWidth="25.5" defaultRowHeight="18"/>
  <cols>
    <col min="1" max="1" bestFit="true" customWidth="true" width="54.83203125"/>
    <col min="2" max="2" bestFit="true" customWidth="true" width="20.1640625"/>
    <col min="3" max="3" bestFit="true" customWidth="true" width="12.33203125"/>
    <col min="4" max="5" bestFit="true" customWidth="true" width="8.6640625"/>
    <col min="6" max="6" customWidth="true" width="5.33203125"/>
    <col min="7" max="7" bestFit="true" customWidth="true" width="7.1640625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7">
      <c r="A2" t="s">
        <v>5</v>
      </c>
      <c r="B2" t="s">
        <v>6</v>
      </c>
      <c r="C2">
        <v>0</v>
      </c>
      <c r="D2">
        <v>2</v>
      </c>
      <c r="E2">
        <v>0</v>
      </c>
      <c r="F2">
        <f>C2+D2+E2</f>
        <v>2</v>
      </c>
      <c r="G2" t="str">
        <f>IF(F2=2,"院外","院内")</f>
        <v>院外</v>
      </c>
    </row>
    <row r="3" spans="1:7">
      <c r="A3" t="s">
        <v>7</v>
      </c>
      <c r="B3" t="s">
        <v>8</v>
      </c>
      <c r="C3">
        <v>1</v>
      </c>
      <c r="D3">
        <v>0</v>
      </c>
      <c r="E3">
        <v>0</v>
      </c>
      <c r="F3">
        <f t="shared" ref="F3:F66" si="0">C3+D3+E3</f>
        <v>1</v>
      </c>
      <c r="G3" t="str">
        <f t="shared" ref="G3:G66" si="1">IF(F3=1,"院内外","")</f>
        <v>院内外</v>
      </c>
    </row>
    <row r="4" spans="1:7">
      <c r="A4" t="s">
        <v>9</v>
      </c>
      <c r="B4" t="s">
        <v>10</v>
      </c>
      <c r="C4">
        <v>1</v>
      </c>
      <c r="D4">
        <v>0</v>
      </c>
      <c r="E4">
        <v>0</v>
      </c>
      <c r="F4">
        <f t="shared" si="0"/>
        <v>1</v>
      </c>
      <c r="G4" t="str">
        <f t="shared" si="1"/>
        <v>院内外</v>
      </c>
    </row>
    <row r="5" spans="1:7">
      <c r="A5" t="s">
        <v>11</v>
      </c>
      <c r="B5" t="s">
        <v>12</v>
      </c>
      <c r="C5">
        <v>0</v>
      </c>
      <c r="D5">
        <v>2</v>
      </c>
      <c r="E5">
        <v>0</v>
      </c>
      <c r="F5">
        <f t="shared" si="0"/>
        <v>2</v>
      </c>
      <c r="G5" t="str">
        <f>IF(F5=2,"院外","院内")</f>
        <v>院外</v>
      </c>
    </row>
    <row r="6" spans="1:7">
      <c r="A6" t="s">
        <v>13</v>
      </c>
      <c r="B6" t="s">
        <v>14</v>
      </c>
      <c r="C6">
        <v>1</v>
      </c>
      <c r="D6">
        <v>0</v>
      </c>
      <c r="E6">
        <v>0</v>
      </c>
      <c r="F6">
        <f t="shared" si="0"/>
        <v>1</v>
      </c>
      <c r="G6" t="str">
        <f t="shared" si="1"/>
        <v>院内外</v>
      </c>
    </row>
    <row r="7" spans="1:7">
      <c r="A7" t="s">
        <v>15</v>
      </c>
      <c r="B7" t="s">
        <v>16</v>
      </c>
      <c r="C7">
        <v>0</v>
      </c>
      <c r="D7">
        <v>0</v>
      </c>
      <c r="E7">
        <v>3</v>
      </c>
      <c r="F7">
        <f t="shared" si="0"/>
        <v>3</v>
      </c>
      <c r="G7" t="str">
        <f t="shared" ref="G7:G10" si="2">IF(F7=2,"院外","院内")</f>
        <v>院内</v>
      </c>
    </row>
    <row r="8" spans="1:7">
      <c r="A8" t="s">
        <v>15</v>
      </c>
      <c r="B8" t="s">
        <v>16</v>
      </c>
      <c r="C8">
        <v>0</v>
      </c>
      <c r="D8">
        <v>0</v>
      </c>
      <c r="E8">
        <v>3</v>
      </c>
      <c r="F8">
        <f t="shared" si="0"/>
        <v>3</v>
      </c>
      <c r="G8" t="str">
        <f t="shared" si="2"/>
        <v>院内</v>
      </c>
    </row>
    <row r="9" spans="1:7">
      <c r="A9" t="s">
        <v>15</v>
      </c>
      <c r="B9" t="s">
        <v>16</v>
      </c>
      <c r="C9">
        <v>0</v>
      </c>
      <c r="D9">
        <v>0</v>
      </c>
      <c r="E9">
        <v>3</v>
      </c>
      <c r="F9">
        <f t="shared" si="0"/>
        <v>3</v>
      </c>
      <c r="G9" t="str">
        <f t="shared" si="2"/>
        <v>院内</v>
      </c>
    </row>
    <row r="10" spans="1:7">
      <c r="A10" t="s">
        <v>15</v>
      </c>
      <c r="B10" t="s">
        <v>16</v>
      </c>
      <c r="C10">
        <v>0</v>
      </c>
      <c r="D10">
        <v>0</v>
      </c>
      <c r="E10">
        <v>3</v>
      </c>
      <c r="F10">
        <f t="shared" si="0"/>
        <v>3</v>
      </c>
      <c r="G10" t="str">
        <f t="shared" si="2"/>
        <v>院内</v>
      </c>
    </row>
    <row r="11" spans="1:7">
      <c r="A11" t="s">
        <v>17</v>
      </c>
      <c r="B11" t="s">
        <v>18</v>
      </c>
      <c r="C11">
        <v>1</v>
      </c>
      <c r="D11">
        <v>0</v>
      </c>
      <c r="E11">
        <v>0</v>
      </c>
      <c r="F11">
        <f t="shared" si="0"/>
        <v>1</v>
      </c>
      <c r="G11" t="str">
        <f t="shared" si="1"/>
        <v>院内外</v>
      </c>
    </row>
    <row r="12" spans="1:7">
      <c r="A12" t="s">
        <v>19</v>
      </c>
      <c r="B12" t="s">
        <v>6</v>
      </c>
      <c r="C12">
        <v>1</v>
      </c>
      <c r="D12">
        <v>0</v>
      </c>
      <c r="E12">
        <v>0</v>
      </c>
      <c r="F12">
        <f t="shared" si="0"/>
        <v>1</v>
      </c>
      <c r="G12" t="str">
        <f t="shared" si="1"/>
        <v>院内外</v>
      </c>
    </row>
    <row r="13" spans="1:7">
      <c r="A13" t="s">
        <v>20</v>
      </c>
      <c r="B13" t="s">
        <v>21</v>
      </c>
      <c r="C13">
        <v>1</v>
      </c>
      <c r="D13">
        <v>0</v>
      </c>
      <c r="E13">
        <v>0</v>
      </c>
      <c r="F13">
        <f t="shared" si="0"/>
        <v>1</v>
      </c>
      <c r="G13" t="str">
        <f t="shared" si="1"/>
        <v>院内外</v>
      </c>
    </row>
    <row r="14" spans="1:7">
      <c r="A14" t="s">
        <v>22</v>
      </c>
      <c r="B14" t="s">
        <v>23</v>
      </c>
      <c r="C14">
        <v>1</v>
      </c>
      <c r="D14">
        <v>0</v>
      </c>
      <c r="E14">
        <v>0</v>
      </c>
      <c r="F14">
        <f t="shared" si="0"/>
        <v>1</v>
      </c>
      <c r="G14" t="str">
        <f t="shared" si="1"/>
        <v>院内外</v>
      </c>
    </row>
    <row r="15" spans="1:7">
      <c r="A15" t="s">
        <v>24</v>
      </c>
      <c r="B15" t="s">
        <v>25</v>
      </c>
      <c r="C15">
        <v>0</v>
      </c>
      <c r="D15">
        <v>0</v>
      </c>
      <c r="E15">
        <v>3</v>
      </c>
      <c r="F15">
        <f t="shared" si="0"/>
        <v>3</v>
      </c>
      <c r="G15" t="str">
        <f>IF(F15=2,"院外","院内")</f>
        <v>院内</v>
      </c>
    </row>
    <row r="16" spans="1:7">
      <c r="A16" t="s">
        <v>26</v>
      </c>
      <c r="B16" t="s">
        <v>27</v>
      </c>
      <c r="C16">
        <v>1</v>
      </c>
      <c r="D16">
        <v>0</v>
      </c>
      <c r="E16">
        <v>0</v>
      </c>
      <c r="F16">
        <f t="shared" si="0"/>
        <v>1</v>
      </c>
      <c r="G16" t="str">
        <f t="shared" si="1"/>
        <v>院内外</v>
      </c>
    </row>
    <row r="17" spans="1:7">
      <c r="A17" t="s">
        <v>28</v>
      </c>
      <c r="B17" t="s">
        <v>18</v>
      </c>
      <c r="C17">
        <v>1</v>
      </c>
      <c r="D17">
        <v>0</v>
      </c>
      <c r="E17">
        <v>0</v>
      </c>
      <c r="F17">
        <f t="shared" si="0"/>
        <v>1</v>
      </c>
      <c r="G17" t="str">
        <f t="shared" si="1"/>
        <v>院内外</v>
      </c>
    </row>
    <row r="18" spans="1:7">
      <c r="A18" t="s">
        <v>29</v>
      </c>
      <c r="B18" t="s">
        <v>30</v>
      </c>
      <c r="C18">
        <v>0</v>
      </c>
      <c r="D18">
        <v>0</v>
      </c>
      <c r="E18">
        <v>3</v>
      </c>
      <c r="F18">
        <f t="shared" si="0"/>
        <v>3</v>
      </c>
      <c r="G18" t="str">
        <f>IF(F18=2,"院外","院内")</f>
        <v>院内</v>
      </c>
    </row>
    <row r="19" spans="1:7">
      <c r="A19" t="s">
        <v>31</v>
      </c>
      <c r="B19" t="s">
        <v>32</v>
      </c>
      <c r="C19">
        <v>1</v>
      </c>
      <c r="D19">
        <v>0</v>
      </c>
      <c r="E19">
        <v>0</v>
      </c>
      <c r="F19">
        <f t="shared" si="0"/>
        <v>1</v>
      </c>
      <c r="G19" t="str">
        <f t="shared" si="1"/>
        <v>院内外</v>
      </c>
    </row>
    <row r="20" spans="1:7">
      <c r="A20" t="s">
        <v>33</v>
      </c>
      <c r="B20" t="s">
        <v>34</v>
      </c>
      <c r="C20">
        <v>1</v>
      </c>
      <c r="D20">
        <v>0</v>
      </c>
      <c r="E20">
        <v>0</v>
      </c>
      <c r="F20">
        <f t="shared" si="0"/>
        <v>1</v>
      </c>
      <c r="G20" t="str">
        <f t="shared" si="1"/>
        <v>院内外</v>
      </c>
    </row>
    <row r="21" spans="1:7">
      <c r="A21" t="s">
        <v>35</v>
      </c>
      <c r="B21" t="s">
        <v>10</v>
      </c>
      <c r="C21">
        <v>1</v>
      </c>
      <c r="D21">
        <v>0</v>
      </c>
      <c r="E21">
        <v>0</v>
      </c>
      <c r="F21">
        <f t="shared" si="0"/>
        <v>1</v>
      </c>
      <c r="G21" t="str">
        <f t="shared" si="1"/>
        <v>院内外</v>
      </c>
    </row>
    <row r="22" spans="1:7">
      <c r="A22" t="s">
        <v>36</v>
      </c>
      <c r="B22" t="s">
        <v>37</v>
      </c>
      <c r="C22">
        <v>1</v>
      </c>
      <c r="D22">
        <v>0</v>
      </c>
      <c r="E22">
        <v>0</v>
      </c>
      <c r="F22">
        <f t="shared" si="0"/>
        <v>1</v>
      </c>
      <c r="G22" t="str">
        <f t="shared" si="1"/>
        <v>院内外</v>
      </c>
    </row>
    <row r="23" spans="1:7">
      <c r="A23" t="s">
        <v>38</v>
      </c>
      <c r="B23" t="s">
        <v>10</v>
      </c>
      <c r="C23">
        <v>1</v>
      </c>
      <c r="D23">
        <v>0</v>
      </c>
      <c r="E23">
        <v>0</v>
      </c>
      <c r="F23">
        <f t="shared" si="0"/>
        <v>1</v>
      </c>
      <c r="G23" t="str">
        <f t="shared" si="1"/>
        <v>院内外</v>
      </c>
    </row>
    <row r="24" spans="1:7">
      <c r="A24" t="s">
        <v>39</v>
      </c>
      <c r="B24" t="s">
        <v>40</v>
      </c>
      <c r="C24">
        <v>1</v>
      </c>
      <c r="D24">
        <v>0</v>
      </c>
      <c r="E24">
        <v>0</v>
      </c>
      <c r="F24">
        <f t="shared" si="0"/>
        <v>1</v>
      </c>
      <c r="G24" t="str">
        <f t="shared" si="1"/>
        <v>院内外</v>
      </c>
    </row>
    <row r="25" spans="1:7">
      <c r="A25" t="s">
        <v>41</v>
      </c>
      <c r="B25" t="s">
        <v>40</v>
      </c>
      <c r="C25">
        <v>0</v>
      </c>
      <c r="D25">
        <v>2</v>
      </c>
      <c r="E25">
        <v>0</v>
      </c>
      <c r="F25">
        <f t="shared" si="0"/>
        <v>2</v>
      </c>
      <c r="G25" t="str">
        <f>IF(F25=2,"院外","院内")</f>
        <v>院外</v>
      </c>
    </row>
    <row r="26" spans="1:7">
      <c r="A26" t="s">
        <v>42</v>
      </c>
      <c r="B26" t="s">
        <v>43</v>
      </c>
      <c r="C26">
        <v>1</v>
      </c>
      <c r="D26">
        <v>0</v>
      </c>
      <c r="E26">
        <v>0</v>
      </c>
      <c r="F26">
        <f t="shared" si="0"/>
        <v>1</v>
      </c>
      <c r="G26" t="str">
        <f t="shared" si="1"/>
        <v>院内外</v>
      </c>
    </row>
    <row r="27" spans="1:7">
      <c r="A27" t="s">
        <v>44</v>
      </c>
      <c r="B27" t="s">
        <v>45</v>
      </c>
      <c r="C27">
        <v>0</v>
      </c>
      <c r="D27">
        <v>0</v>
      </c>
      <c r="E27">
        <v>3</v>
      </c>
      <c r="F27">
        <f t="shared" si="0"/>
        <v>3</v>
      </c>
      <c r="G27" t="str">
        <f t="shared" ref="G27:G29" si="3">IF(F27=2,"院外","院内")</f>
        <v>院内</v>
      </c>
    </row>
    <row r="28" spans="1:7">
      <c r="A28" t="s">
        <v>46</v>
      </c>
      <c r="B28" t="s">
        <v>45</v>
      </c>
      <c r="C28">
        <v>0</v>
      </c>
      <c r="D28">
        <v>0</v>
      </c>
      <c r="E28">
        <v>3</v>
      </c>
      <c r="F28">
        <f t="shared" si="0"/>
        <v>3</v>
      </c>
      <c r="G28" t="str">
        <f t="shared" si="3"/>
        <v>院内</v>
      </c>
    </row>
    <row r="29" spans="1:7">
      <c r="A29" t="s">
        <v>47</v>
      </c>
      <c r="B29" t="s">
        <v>45</v>
      </c>
      <c r="C29">
        <v>0</v>
      </c>
      <c r="D29">
        <v>0</v>
      </c>
      <c r="E29">
        <v>3</v>
      </c>
      <c r="F29">
        <f t="shared" si="0"/>
        <v>3</v>
      </c>
      <c r="G29" t="str">
        <f t="shared" si="3"/>
        <v>院内</v>
      </c>
    </row>
    <row r="30" spans="1:7">
      <c r="A30" t="s">
        <v>48</v>
      </c>
      <c r="B30" t="s">
        <v>49</v>
      </c>
      <c r="C30">
        <v>1</v>
      </c>
      <c r="D30">
        <v>0</v>
      </c>
      <c r="E30">
        <v>0</v>
      </c>
      <c r="F30">
        <f t="shared" si="0"/>
        <v>1</v>
      </c>
      <c r="G30" t="str">
        <f t="shared" si="1"/>
        <v>院内外</v>
      </c>
    </row>
    <row r="31" spans="1:7">
      <c r="A31" t="s">
        <v>50</v>
      </c>
      <c r="B31" t="s">
        <v>6</v>
      </c>
      <c r="C31">
        <v>0</v>
      </c>
      <c r="D31">
        <v>2</v>
      </c>
      <c r="E31">
        <v>0</v>
      </c>
      <c r="F31">
        <f t="shared" si="0"/>
        <v>2</v>
      </c>
      <c r="G31" t="str">
        <f>IF(F31=2,"院外","院内")</f>
        <v>院外</v>
      </c>
    </row>
    <row r="32" spans="1:7">
      <c r="A32" t="s">
        <v>51</v>
      </c>
      <c r="B32" t="s">
        <v>10</v>
      </c>
      <c r="C32">
        <v>1</v>
      </c>
      <c r="D32">
        <v>0</v>
      </c>
      <c r="E32">
        <v>0</v>
      </c>
      <c r="F32">
        <f t="shared" si="0"/>
        <v>1</v>
      </c>
      <c r="G32" t="str">
        <f t="shared" si="1"/>
        <v>院内外</v>
      </c>
    </row>
    <row r="33" spans="1:7">
      <c r="A33" t="s">
        <v>52</v>
      </c>
      <c r="B33" t="s">
        <v>6</v>
      </c>
      <c r="C33">
        <v>1</v>
      </c>
      <c r="D33">
        <v>0</v>
      </c>
      <c r="E33">
        <v>0</v>
      </c>
      <c r="F33">
        <f t="shared" si="0"/>
        <v>1</v>
      </c>
      <c r="G33" t="str">
        <f t="shared" si="1"/>
        <v>院内外</v>
      </c>
    </row>
    <row r="34" spans="1:7">
      <c r="A34" t="s">
        <v>53</v>
      </c>
      <c r="B34" t="s">
        <v>8</v>
      </c>
      <c r="C34">
        <v>0</v>
      </c>
      <c r="D34">
        <v>0</v>
      </c>
      <c r="E34">
        <v>3</v>
      </c>
      <c r="F34">
        <f t="shared" si="0"/>
        <v>3</v>
      </c>
      <c r="G34" t="str">
        <f t="shared" ref="G34:G35" si="4">IF(F34=2,"院外","院内")</f>
        <v>院内</v>
      </c>
    </row>
    <row r="35" spans="1:7">
      <c r="A35" t="s">
        <v>54</v>
      </c>
      <c r="B35" t="s">
        <v>55</v>
      </c>
      <c r="C35">
        <v>0</v>
      </c>
      <c r="D35">
        <v>0</v>
      </c>
      <c r="E35">
        <v>3</v>
      </c>
      <c r="F35">
        <f t="shared" si="0"/>
        <v>3</v>
      </c>
      <c r="G35" t="str">
        <f t="shared" si="4"/>
        <v>院内</v>
      </c>
    </row>
    <row r="36" spans="1:7">
      <c r="A36" t="s">
        <v>56</v>
      </c>
      <c r="B36" t="s">
        <v>57</v>
      </c>
      <c r="C36">
        <v>1</v>
      </c>
      <c r="D36">
        <v>0</v>
      </c>
      <c r="E36">
        <v>0</v>
      </c>
      <c r="F36">
        <f t="shared" si="0"/>
        <v>1</v>
      </c>
      <c r="G36" t="str">
        <f t="shared" si="1"/>
        <v>院内外</v>
      </c>
    </row>
    <row r="37" spans="1:7">
      <c r="A37" t="s">
        <v>58</v>
      </c>
      <c r="B37" t="s">
        <v>59</v>
      </c>
      <c r="C37">
        <v>1</v>
      </c>
      <c r="D37">
        <v>0</v>
      </c>
      <c r="E37">
        <v>0</v>
      </c>
      <c r="F37">
        <f t="shared" si="0"/>
        <v>1</v>
      </c>
      <c r="G37" t="str">
        <f t="shared" si="1"/>
        <v>院内外</v>
      </c>
    </row>
    <row r="38" spans="1:7">
      <c r="A38" t="s">
        <v>60</v>
      </c>
      <c r="B38" t="s">
        <v>61</v>
      </c>
      <c r="C38">
        <v>1</v>
      </c>
      <c r="D38">
        <v>0</v>
      </c>
      <c r="E38">
        <v>0</v>
      </c>
      <c r="F38">
        <f t="shared" si="0"/>
        <v>1</v>
      </c>
      <c r="G38" t="str">
        <f t="shared" si="1"/>
        <v>院内外</v>
      </c>
    </row>
    <row r="39" spans="1:7">
      <c r="A39" t="s">
        <v>62</v>
      </c>
      <c r="B39" t="s">
        <v>63</v>
      </c>
      <c r="C39">
        <v>1</v>
      </c>
      <c r="D39">
        <v>0</v>
      </c>
      <c r="E39">
        <v>0</v>
      </c>
      <c r="F39">
        <f t="shared" si="0"/>
        <v>1</v>
      </c>
      <c r="G39" t="str">
        <f t="shared" si="1"/>
        <v>院内外</v>
      </c>
    </row>
    <row r="40" spans="1:7">
      <c r="A40" t="s">
        <v>64</v>
      </c>
      <c r="B40" t="s">
        <v>63</v>
      </c>
      <c r="C40">
        <v>1</v>
      </c>
      <c r="D40">
        <v>0</v>
      </c>
      <c r="E40">
        <v>0</v>
      </c>
      <c r="F40">
        <f t="shared" si="0"/>
        <v>1</v>
      </c>
      <c r="G40" t="str">
        <f t="shared" si="1"/>
        <v>院内外</v>
      </c>
    </row>
    <row r="41" spans="1:7">
      <c r="A41" t="s">
        <v>65</v>
      </c>
      <c r="B41" t="s">
        <v>63</v>
      </c>
      <c r="C41">
        <v>1</v>
      </c>
      <c r="D41">
        <v>0</v>
      </c>
      <c r="E41">
        <v>0</v>
      </c>
      <c r="F41">
        <f t="shared" si="0"/>
        <v>1</v>
      </c>
      <c r="G41" t="str">
        <f t="shared" si="1"/>
        <v>院内外</v>
      </c>
    </row>
    <row r="42" spans="1:7">
      <c r="A42" t="s">
        <v>66</v>
      </c>
      <c r="B42" t="s">
        <v>67</v>
      </c>
      <c r="C42">
        <v>1</v>
      </c>
      <c r="D42">
        <v>0</v>
      </c>
      <c r="E42">
        <v>0</v>
      </c>
      <c r="F42">
        <f t="shared" si="0"/>
        <v>1</v>
      </c>
      <c r="G42" t="str">
        <f t="shared" si="1"/>
        <v>院内外</v>
      </c>
    </row>
    <row r="43" spans="1:7">
      <c r="A43" t="s">
        <v>68</v>
      </c>
      <c r="B43" t="s">
        <v>69</v>
      </c>
      <c r="C43">
        <v>0</v>
      </c>
      <c r="D43">
        <v>2</v>
      </c>
      <c r="E43">
        <v>0</v>
      </c>
      <c r="F43">
        <f t="shared" si="0"/>
        <v>2</v>
      </c>
      <c r="G43" t="str">
        <f t="shared" ref="G43:G44" si="5">IF(F43=2,"院外","院内")</f>
        <v>院外</v>
      </c>
    </row>
    <row r="44" spans="1:7">
      <c r="A44" t="s">
        <v>70</v>
      </c>
      <c r="B44" t="s">
        <v>71</v>
      </c>
      <c r="C44">
        <v>0</v>
      </c>
      <c r="D44">
        <v>0</v>
      </c>
      <c r="E44">
        <v>3</v>
      </c>
      <c r="F44">
        <f t="shared" si="0"/>
        <v>3</v>
      </c>
      <c r="G44" t="str">
        <f t="shared" si="5"/>
        <v>院内</v>
      </c>
    </row>
    <row r="45" spans="1:7">
      <c r="A45" t="s">
        <v>72</v>
      </c>
      <c r="B45" t="s">
        <v>73</v>
      </c>
      <c r="C45">
        <v>1</v>
      </c>
      <c r="D45">
        <v>0</v>
      </c>
      <c r="E45">
        <v>0</v>
      </c>
      <c r="F45">
        <f t="shared" si="0"/>
        <v>1</v>
      </c>
      <c r="G45" t="str">
        <f t="shared" si="1"/>
        <v>院内外</v>
      </c>
    </row>
    <row r="46" spans="1:7">
      <c r="A46" t="s">
        <v>74</v>
      </c>
      <c r="B46" t="s">
        <v>73</v>
      </c>
      <c r="C46">
        <v>1</v>
      </c>
      <c r="D46">
        <v>0</v>
      </c>
      <c r="E46">
        <v>0</v>
      </c>
      <c r="F46">
        <f t="shared" si="0"/>
        <v>1</v>
      </c>
      <c r="G46" t="str">
        <f t="shared" si="1"/>
        <v>院内外</v>
      </c>
    </row>
    <row r="47" spans="1:7">
      <c r="A47" t="s">
        <v>75</v>
      </c>
      <c r="B47" t="s">
        <v>73</v>
      </c>
      <c r="C47">
        <v>1</v>
      </c>
      <c r="D47">
        <v>0</v>
      </c>
      <c r="E47">
        <v>0</v>
      </c>
      <c r="F47">
        <f t="shared" si="0"/>
        <v>1</v>
      </c>
      <c r="G47" t="str">
        <f t="shared" si="1"/>
        <v>院内外</v>
      </c>
    </row>
    <row r="48" spans="1:7">
      <c r="A48" t="s">
        <v>76</v>
      </c>
      <c r="B48" t="s">
        <v>77</v>
      </c>
      <c r="C48">
        <v>1</v>
      </c>
      <c r="D48">
        <v>0</v>
      </c>
      <c r="E48">
        <v>0</v>
      </c>
      <c r="F48">
        <f t="shared" si="0"/>
        <v>1</v>
      </c>
      <c r="G48" t="str">
        <f t="shared" si="1"/>
        <v>院内外</v>
      </c>
    </row>
    <row r="49" spans="1:7">
      <c r="A49" t="s">
        <v>78</v>
      </c>
      <c r="B49" t="s">
        <v>34</v>
      </c>
      <c r="C49">
        <v>0</v>
      </c>
      <c r="D49">
        <v>2</v>
      </c>
      <c r="E49">
        <v>0</v>
      </c>
      <c r="F49">
        <f t="shared" si="0"/>
        <v>2</v>
      </c>
      <c r="G49" t="str">
        <f t="shared" ref="G49:G50" si="6">IF(F49=2,"院外","院内")</f>
        <v>院外</v>
      </c>
    </row>
    <row r="50" spans="1:7">
      <c r="A50" t="s">
        <v>79</v>
      </c>
      <c r="B50" t="s">
        <v>25</v>
      </c>
      <c r="C50">
        <v>0</v>
      </c>
      <c r="D50">
        <v>2</v>
      </c>
      <c r="E50">
        <v>0</v>
      </c>
      <c r="F50">
        <f t="shared" si="0"/>
        <v>2</v>
      </c>
      <c r="G50" t="str">
        <f t="shared" si="6"/>
        <v>院外</v>
      </c>
    </row>
    <row r="51" spans="1:7">
      <c r="A51" t="s">
        <v>80</v>
      </c>
      <c r="B51" t="s">
        <v>10</v>
      </c>
      <c r="C51">
        <v>1</v>
      </c>
      <c r="D51">
        <v>0</v>
      </c>
      <c r="E51">
        <v>0</v>
      </c>
      <c r="F51">
        <f t="shared" si="0"/>
        <v>1</v>
      </c>
      <c r="G51" t="str">
        <f t="shared" si="1"/>
        <v>院内外</v>
      </c>
    </row>
    <row r="52" spans="1:7">
      <c r="A52" t="s">
        <v>81</v>
      </c>
      <c r="B52" t="s">
        <v>82</v>
      </c>
      <c r="C52">
        <v>1</v>
      </c>
      <c r="D52">
        <v>0</v>
      </c>
      <c r="E52">
        <v>0</v>
      </c>
      <c r="F52">
        <f t="shared" si="0"/>
        <v>1</v>
      </c>
      <c r="G52" t="str">
        <f t="shared" si="1"/>
        <v>院内外</v>
      </c>
    </row>
    <row r="53" spans="1:7">
      <c r="A53" t="s">
        <v>83</v>
      </c>
      <c r="B53" t="s">
        <v>84</v>
      </c>
      <c r="C53">
        <v>0</v>
      </c>
      <c r="D53">
        <v>2</v>
      </c>
      <c r="E53">
        <v>0</v>
      </c>
      <c r="F53">
        <f t="shared" si="0"/>
        <v>2</v>
      </c>
      <c r="G53" t="str">
        <f>IF(F53=2,"院外","院内")</f>
        <v>院外</v>
      </c>
    </row>
    <row r="54" spans="1:7">
      <c r="A54" t="s">
        <v>85</v>
      </c>
      <c r="B54" t="s">
        <v>84</v>
      </c>
      <c r="C54">
        <v>1</v>
      </c>
      <c r="D54">
        <v>0</v>
      </c>
      <c r="E54">
        <v>0</v>
      </c>
      <c r="F54">
        <f t="shared" si="0"/>
        <v>1</v>
      </c>
      <c r="G54" t="str">
        <f t="shared" si="1"/>
        <v>院内外</v>
      </c>
    </row>
    <row r="55" spans="1:7">
      <c r="A55" t="s">
        <v>86</v>
      </c>
      <c r="B55" t="s">
        <v>71</v>
      </c>
      <c r="C55">
        <v>0</v>
      </c>
      <c r="D55">
        <v>0</v>
      </c>
      <c r="E55">
        <v>3</v>
      </c>
      <c r="F55">
        <f t="shared" si="0"/>
        <v>3</v>
      </c>
      <c r="G55" t="str">
        <f t="shared" ref="G55:G58" si="7">IF(F55=2,"院外","院内")</f>
        <v>院内</v>
      </c>
    </row>
    <row r="56" spans="1:7">
      <c r="A56" t="s">
        <v>86</v>
      </c>
      <c r="B56" t="s">
        <v>71</v>
      </c>
      <c r="C56">
        <v>0</v>
      </c>
      <c r="D56">
        <v>0</v>
      </c>
      <c r="E56">
        <v>3</v>
      </c>
      <c r="F56">
        <f t="shared" si="0"/>
        <v>3</v>
      </c>
      <c r="G56" t="str">
        <f t="shared" si="7"/>
        <v>院内</v>
      </c>
    </row>
    <row r="57" spans="1:7">
      <c r="A57" t="s">
        <v>87</v>
      </c>
      <c r="B57" t="s">
        <v>55</v>
      </c>
      <c r="C57">
        <v>0</v>
      </c>
      <c r="D57">
        <v>0</v>
      </c>
      <c r="E57">
        <v>3</v>
      </c>
      <c r="F57">
        <f t="shared" si="0"/>
        <v>3</v>
      </c>
      <c r="G57" t="str">
        <f t="shared" si="7"/>
        <v>院内</v>
      </c>
    </row>
    <row r="58" spans="1:7">
      <c r="A58" t="s">
        <v>88</v>
      </c>
      <c r="B58" t="s">
        <v>25</v>
      </c>
      <c r="C58">
        <v>0</v>
      </c>
      <c r="D58">
        <v>0</v>
      </c>
      <c r="E58">
        <v>3</v>
      </c>
      <c r="F58">
        <f t="shared" si="0"/>
        <v>3</v>
      </c>
      <c r="G58" t="str">
        <f t="shared" si="7"/>
        <v>院内</v>
      </c>
    </row>
    <row r="59" spans="1:7">
      <c r="A59" t="s">
        <v>89</v>
      </c>
      <c r="B59" t="s">
        <v>90</v>
      </c>
      <c r="C59">
        <v>1</v>
      </c>
      <c r="D59">
        <v>0</v>
      </c>
      <c r="E59">
        <v>0</v>
      </c>
      <c r="F59">
        <f t="shared" si="0"/>
        <v>1</v>
      </c>
      <c r="G59" t="str">
        <f t="shared" si="1"/>
        <v>院内外</v>
      </c>
    </row>
    <row r="60" spans="1:7">
      <c r="A60" t="s">
        <v>91</v>
      </c>
      <c r="B60" t="s">
        <v>18</v>
      </c>
      <c r="C60">
        <v>1</v>
      </c>
      <c r="D60">
        <v>0</v>
      </c>
      <c r="E60">
        <v>0</v>
      </c>
      <c r="F60">
        <f t="shared" si="0"/>
        <v>1</v>
      </c>
      <c r="G60" t="str">
        <f t="shared" si="1"/>
        <v>院内外</v>
      </c>
    </row>
    <row r="61" spans="1:7">
      <c r="A61" t="s">
        <v>92</v>
      </c>
      <c r="B61" t="s">
        <v>6</v>
      </c>
      <c r="C61">
        <v>1</v>
      </c>
      <c r="D61">
        <v>0</v>
      </c>
      <c r="E61">
        <v>0</v>
      </c>
      <c r="F61">
        <f t="shared" si="0"/>
        <v>1</v>
      </c>
      <c r="G61" t="str">
        <f t="shared" si="1"/>
        <v>院内外</v>
      </c>
    </row>
    <row r="62" spans="1:7">
      <c r="A62" t="s">
        <v>93</v>
      </c>
      <c r="B62" t="s">
        <v>69</v>
      </c>
      <c r="C62">
        <v>0</v>
      </c>
      <c r="D62">
        <v>2</v>
      </c>
      <c r="E62">
        <v>0</v>
      </c>
      <c r="F62">
        <f t="shared" si="0"/>
        <v>2</v>
      </c>
      <c r="G62" t="str">
        <f t="shared" ref="G62:G63" si="8">IF(F62=2,"院外","院内")</f>
        <v>院外</v>
      </c>
    </row>
    <row r="63" spans="1:7">
      <c r="A63" t="s">
        <v>94</v>
      </c>
      <c r="B63" t="s">
        <v>69</v>
      </c>
      <c r="C63">
        <v>0</v>
      </c>
      <c r="D63">
        <v>2</v>
      </c>
      <c r="E63">
        <v>0</v>
      </c>
      <c r="F63">
        <f t="shared" si="0"/>
        <v>2</v>
      </c>
      <c r="G63" t="str">
        <f t="shared" si="8"/>
        <v>院外</v>
      </c>
    </row>
    <row r="64" spans="1:7">
      <c r="A64" t="s">
        <v>95</v>
      </c>
      <c r="B64" t="s">
        <v>96</v>
      </c>
      <c r="C64">
        <v>1</v>
      </c>
      <c r="D64">
        <v>0</v>
      </c>
      <c r="E64">
        <v>0</v>
      </c>
      <c r="F64">
        <f t="shared" si="0"/>
        <v>1</v>
      </c>
      <c r="G64" t="str">
        <f t="shared" si="1"/>
        <v>院内外</v>
      </c>
    </row>
    <row r="65" spans="1:7">
      <c r="A65" t="s">
        <v>97</v>
      </c>
      <c r="B65" t="s">
        <v>12</v>
      </c>
      <c r="C65">
        <v>1</v>
      </c>
      <c r="D65">
        <v>0</v>
      </c>
      <c r="E65">
        <v>0</v>
      </c>
      <c r="F65">
        <f t="shared" si="0"/>
        <v>1</v>
      </c>
      <c r="G65" t="str">
        <f t="shared" si="1"/>
        <v>院内外</v>
      </c>
    </row>
    <row r="66" spans="1:7">
      <c r="A66" t="s">
        <v>98</v>
      </c>
      <c r="B66" t="s">
        <v>25</v>
      </c>
      <c r="C66">
        <v>1</v>
      </c>
      <c r="D66">
        <v>0</v>
      </c>
      <c r="E66">
        <v>0</v>
      </c>
      <c r="F66">
        <f t="shared" si="0"/>
        <v>1</v>
      </c>
      <c r="G66" t="str">
        <f t="shared" si="1"/>
        <v>院内外</v>
      </c>
    </row>
    <row r="67" spans="1:7">
      <c r="A67" t="s">
        <v>99</v>
      </c>
      <c r="B67" t="s">
        <v>43</v>
      </c>
      <c r="C67">
        <v>1</v>
      </c>
      <c r="D67">
        <v>0</v>
      </c>
      <c r="E67">
        <v>0</v>
      </c>
      <c r="F67">
        <f t="shared" ref="F67:F104" si="9">C67+D67+E67</f>
        <v>1</v>
      </c>
      <c r="G67" t="str">
        <f t="shared" ref="G67:G104" si="10">IF(F67=1,"院内外","")</f>
        <v>院内外</v>
      </c>
    </row>
    <row r="68" spans="1:7">
      <c r="A68" t="s">
        <v>100</v>
      </c>
      <c r="B68" t="s">
        <v>101</v>
      </c>
      <c r="C68">
        <v>0</v>
      </c>
      <c r="D68">
        <v>2</v>
      </c>
      <c r="E68">
        <v>0</v>
      </c>
      <c r="F68">
        <f t="shared" si="9"/>
        <v>2</v>
      </c>
      <c r="G68" t="str">
        <f t="shared" ref="G68:G69" si="11">IF(F68=2,"院外","院内")</f>
        <v>院外</v>
      </c>
    </row>
    <row r="69" spans="1:7">
      <c r="A69" t="s">
        <v>102</v>
      </c>
      <c r="B69" t="s">
        <v>96</v>
      </c>
      <c r="C69">
        <v>0</v>
      </c>
      <c r="D69">
        <v>2</v>
      </c>
      <c r="E69">
        <v>0</v>
      </c>
      <c r="F69">
        <f t="shared" si="9"/>
        <v>2</v>
      </c>
      <c r="G69" t="str">
        <f t="shared" si="11"/>
        <v>院外</v>
      </c>
    </row>
    <row r="70" spans="1:7">
      <c r="A70" t="s">
        <v>103</v>
      </c>
      <c r="B70" t="s">
        <v>61</v>
      </c>
      <c r="C70">
        <v>1</v>
      </c>
      <c r="D70">
        <v>0</v>
      </c>
      <c r="E70">
        <v>0</v>
      </c>
      <c r="F70">
        <f t="shared" si="9"/>
        <v>1</v>
      </c>
      <c r="G70" t="str">
        <f t="shared" si="10"/>
        <v>院内外</v>
      </c>
    </row>
    <row r="71" spans="1:7">
      <c r="A71" t="s">
        <v>104</v>
      </c>
      <c r="B71" t="s">
        <v>105</v>
      </c>
      <c r="C71">
        <v>1</v>
      </c>
      <c r="D71">
        <v>0</v>
      </c>
      <c r="E71">
        <v>0</v>
      </c>
      <c r="F71">
        <f t="shared" si="9"/>
        <v>1</v>
      </c>
      <c r="G71" t="str">
        <f t="shared" si="10"/>
        <v>院内外</v>
      </c>
    </row>
    <row r="72" spans="1:7">
      <c r="A72" t="s">
        <v>106</v>
      </c>
      <c r="B72" t="s">
        <v>107</v>
      </c>
      <c r="C72">
        <v>1</v>
      </c>
      <c r="D72">
        <v>0</v>
      </c>
      <c r="E72">
        <v>0</v>
      </c>
      <c r="F72">
        <f t="shared" si="9"/>
        <v>1</v>
      </c>
      <c r="G72" t="str">
        <f t="shared" si="10"/>
        <v>院内外</v>
      </c>
    </row>
    <row r="73" spans="1:7">
      <c r="A73" t="s">
        <v>108</v>
      </c>
      <c r="B73" t="s">
        <v>63</v>
      </c>
      <c r="C73">
        <v>0</v>
      </c>
      <c r="D73">
        <v>2</v>
      </c>
      <c r="E73">
        <v>0</v>
      </c>
      <c r="F73">
        <f t="shared" si="9"/>
        <v>2</v>
      </c>
      <c r="G73" t="str">
        <f t="shared" ref="G73:G74" si="12">IF(F73=2,"院外","院内")</f>
        <v>院外</v>
      </c>
    </row>
    <row r="74" spans="1:7">
      <c r="A74" t="s">
        <v>108</v>
      </c>
      <c r="B74" t="s">
        <v>63</v>
      </c>
      <c r="C74">
        <v>0</v>
      </c>
      <c r="D74">
        <v>2</v>
      </c>
      <c r="E74">
        <v>0</v>
      </c>
      <c r="F74">
        <f t="shared" si="9"/>
        <v>2</v>
      </c>
      <c r="G74" t="str">
        <f t="shared" si="12"/>
        <v>院外</v>
      </c>
    </row>
    <row r="75" spans="1:7">
      <c r="A75" t="s">
        <v>109</v>
      </c>
      <c r="B75" t="s">
        <v>40</v>
      </c>
      <c r="C75">
        <v>1</v>
      </c>
      <c r="D75">
        <v>0</v>
      </c>
      <c r="E75">
        <v>0</v>
      </c>
      <c r="F75">
        <f t="shared" si="9"/>
        <v>1</v>
      </c>
      <c r="G75" t="str">
        <f t="shared" si="10"/>
        <v>院内外</v>
      </c>
    </row>
    <row r="76" spans="1:7">
      <c r="A76" t="s">
        <v>110</v>
      </c>
      <c r="B76" t="s">
        <v>63</v>
      </c>
      <c r="C76">
        <v>1</v>
      </c>
      <c r="D76">
        <v>0</v>
      </c>
      <c r="E76">
        <v>0</v>
      </c>
      <c r="F76">
        <f t="shared" si="9"/>
        <v>1</v>
      </c>
      <c r="G76" t="str">
        <f t="shared" si="10"/>
        <v>院内外</v>
      </c>
    </row>
    <row r="77" spans="1:7">
      <c r="A77" t="s">
        <v>111</v>
      </c>
      <c r="B77" t="s">
        <v>40</v>
      </c>
      <c r="C77">
        <v>1</v>
      </c>
      <c r="D77">
        <v>0</v>
      </c>
      <c r="E77">
        <v>0</v>
      </c>
      <c r="F77">
        <f t="shared" si="9"/>
        <v>1</v>
      </c>
      <c r="G77" t="str">
        <f t="shared" si="10"/>
        <v>院内外</v>
      </c>
    </row>
    <row r="78" spans="1:7">
      <c r="A78" t="s">
        <v>112</v>
      </c>
      <c r="B78" t="s">
        <v>84</v>
      </c>
      <c r="C78">
        <v>1</v>
      </c>
      <c r="D78">
        <v>0</v>
      </c>
      <c r="E78">
        <v>0</v>
      </c>
      <c r="F78">
        <f t="shared" si="9"/>
        <v>1</v>
      </c>
      <c r="G78" t="str">
        <f t="shared" si="10"/>
        <v>院内外</v>
      </c>
    </row>
    <row r="79" spans="1:7">
      <c r="A79" t="s">
        <v>113</v>
      </c>
      <c r="B79" t="s">
        <v>40</v>
      </c>
      <c r="C79">
        <v>1</v>
      </c>
      <c r="D79">
        <v>0</v>
      </c>
      <c r="E79">
        <v>0</v>
      </c>
      <c r="F79">
        <f t="shared" si="9"/>
        <v>1</v>
      </c>
      <c r="G79" t="str">
        <f t="shared" si="10"/>
        <v>院内外</v>
      </c>
    </row>
    <row r="80" spans="1:7">
      <c r="A80" t="s">
        <v>114</v>
      </c>
      <c r="B80" t="s">
        <v>115</v>
      </c>
      <c r="C80">
        <v>1</v>
      </c>
      <c r="D80">
        <v>0</v>
      </c>
      <c r="E80">
        <v>0</v>
      </c>
      <c r="F80">
        <f t="shared" si="9"/>
        <v>1</v>
      </c>
      <c r="G80" t="str">
        <f t="shared" si="10"/>
        <v>院内外</v>
      </c>
    </row>
    <row r="81" spans="1:7">
      <c r="A81" t="s">
        <v>116</v>
      </c>
      <c r="B81" t="s">
        <v>115</v>
      </c>
      <c r="C81">
        <v>1</v>
      </c>
      <c r="D81">
        <v>0</v>
      </c>
      <c r="E81">
        <v>0</v>
      </c>
      <c r="F81">
        <f t="shared" si="9"/>
        <v>1</v>
      </c>
      <c r="G81" t="str">
        <f t="shared" si="10"/>
        <v>院内外</v>
      </c>
    </row>
    <row r="82" spans="1:7">
      <c r="A82" t="s">
        <v>117</v>
      </c>
      <c r="B82" t="s">
        <v>14</v>
      </c>
      <c r="C82">
        <v>1</v>
      </c>
      <c r="D82">
        <v>0</v>
      </c>
      <c r="E82">
        <v>0</v>
      </c>
      <c r="F82">
        <f t="shared" si="9"/>
        <v>1</v>
      </c>
      <c r="G82" t="str">
        <f t="shared" si="10"/>
        <v>院内外</v>
      </c>
    </row>
    <row r="83" spans="1:7">
      <c r="A83" t="s">
        <v>118</v>
      </c>
      <c r="B83" t="s">
        <v>119</v>
      </c>
      <c r="C83">
        <v>1</v>
      </c>
      <c r="D83">
        <v>0</v>
      </c>
      <c r="E83">
        <v>0</v>
      </c>
      <c r="F83">
        <f t="shared" si="9"/>
        <v>1</v>
      </c>
      <c r="G83" t="str">
        <f t="shared" si="10"/>
        <v>院内外</v>
      </c>
    </row>
    <row r="84" spans="1:7">
      <c r="A84" t="s">
        <v>120</v>
      </c>
      <c r="B84" t="s">
        <v>8</v>
      </c>
      <c r="C84">
        <v>0</v>
      </c>
      <c r="D84">
        <v>0</v>
      </c>
      <c r="E84">
        <v>3</v>
      </c>
      <c r="F84">
        <f t="shared" si="9"/>
        <v>3</v>
      </c>
      <c r="G84" t="str">
        <f t="shared" ref="G84:G86" si="13">IF(F84=2,"院外","院内")</f>
        <v>院内</v>
      </c>
    </row>
    <row r="85" spans="1:7">
      <c r="A85" t="s">
        <v>121</v>
      </c>
      <c r="B85" t="s">
        <v>8</v>
      </c>
      <c r="C85">
        <v>0</v>
      </c>
      <c r="D85">
        <v>0</v>
      </c>
      <c r="E85">
        <v>3</v>
      </c>
      <c r="F85">
        <f t="shared" si="9"/>
        <v>3</v>
      </c>
      <c r="G85" t="str">
        <f t="shared" si="13"/>
        <v>院内</v>
      </c>
    </row>
    <row r="86" spans="1:7">
      <c r="A86" t="s">
        <v>122</v>
      </c>
      <c r="B86" t="s">
        <v>6</v>
      </c>
      <c r="C86">
        <v>0</v>
      </c>
      <c r="D86">
        <v>2</v>
      </c>
      <c r="E86">
        <v>0</v>
      </c>
      <c r="F86">
        <f t="shared" si="9"/>
        <v>2</v>
      </c>
      <c r="G86" t="str">
        <f t="shared" si="13"/>
        <v>院外</v>
      </c>
    </row>
    <row r="87" spans="1:7">
      <c r="A87" t="s">
        <v>123</v>
      </c>
      <c r="B87" t="s">
        <v>14</v>
      </c>
      <c r="C87">
        <v>1</v>
      </c>
      <c r="D87">
        <v>0</v>
      </c>
      <c r="E87">
        <v>0</v>
      </c>
      <c r="F87">
        <f t="shared" si="9"/>
        <v>1</v>
      </c>
      <c r="G87" t="str">
        <f t="shared" si="10"/>
        <v>院内外</v>
      </c>
    </row>
    <row r="88" spans="1:7">
      <c r="A88" t="s">
        <v>124</v>
      </c>
      <c r="B88" t="s">
        <v>10</v>
      </c>
      <c r="C88">
        <v>0</v>
      </c>
      <c r="D88">
        <v>2</v>
      </c>
      <c r="E88">
        <v>0</v>
      </c>
      <c r="F88">
        <f t="shared" si="9"/>
        <v>2</v>
      </c>
      <c r="G88" t="str">
        <f>IF(F88=2,"院外","院内")</f>
        <v>院外</v>
      </c>
    </row>
    <row r="89" spans="1:7">
      <c r="A89" t="s">
        <v>125</v>
      </c>
      <c r="B89" t="s">
        <v>126</v>
      </c>
      <c r="C89">
        <v>1</v>
      </c>
      <c r="D89">
        <v>0</v>
      </c>
      <c r="E89">
        <v>0</v>
      </c>
      <c r="F89">
        <f t="shared" si="9"/>
        <v>1</v>
      </c>
      <c r="G89" t="str">
        <f t="shared" si="10"/>
        <v>院内外</v>
      </c>
    </row>
    <row r="90" spans="1:7">
      <c r="A90" t="s">
        <v>127</v>
      </c>
      <c r="B90" t="s">
        <v>16</v>
      </c>
      <c r="C90">
        <v>0</v>
      </c>
      <c r="D90">
        <v>0</v>
      </c>
      <c r="E90">
        <v>3</v>
      </c>
      <c r="F90">
        <f t="shared" si="9"/>
        <v>3</v>
      </c>
      <c r="G90" t="str">
        <f t="shared" ref="G90:G92" si="14">IF(F90=2,"院外","院内")</f>
        <v>院内</v>
      </c>
    </row>
    <row r="91" spans="1:7">
      <c r="A91" t="s">
        <v>127</v>
      </c>
      <c r="B91" t="s">
        <v>16</v>
      </c>
      <c r="C91">
        <v>0</v>
      </c>
      <c r="D91">
        <v>0</v>
      </c>
      <c r="E91">
        <v>3</v>
      </c>
      <c r="F91">
        <f t="shared" si="9"/>
        <v>3</v>
      </c>
      <c r="G91" t="str">
        <f t="shared" si="14"/>
        <v>院内</v>
      </c>
    </row>
    <row r="92" spans="1:7">
      <c r="A92" t="s">
        <v>127</v>
      </c>
      <c r="B92" t="s">
        <v>16</v>
      </c>
      <c r="C92">
        <v>0</v>
      </c>
      <c r="D92">
        <v>0</v>
      </c>
      <c r="E92">
        <v>3</v>
      </c>
      <c r="F92">
        <f t="shared" si="9"/>
        <v>3</v>
      </c>
      <c r="G92" t="str">
        <f t="shared" si="14"/>
        <v>院内</v>
      </c>
    </row>
    <row r="93" spans="1:7">
      <c r="A93" t="s">
        <v>128</v>
      </c>
      <c r="B93" t="s">
        <v>129</v>
      </c>
      <c r="C93">
        <v>1</v>
      </c>
      <c r="D93">
        <v>0</v>
      </c>
      <c r="E93">
        <v>0</v>
      </c>
      <c r="F93">
        <f t="shared" si="9"/>
        <v>1</v>
      </c>
      <c r="G93" t="str">
        <f t="shared" si="10"/>
        <v>院内外</v>
      </c>
    </row>
    <row r="94" spans="1:7">
      <c r="A94" t="s">
        <v>130</v>
      </c>
      <c r="B94" t="s">
        <v>10</v>
      </c>
      <c r="C94">
        <v>1</v>
      </c>
      <c r="D94">
        <v>0</v>
      </c>
      <c r="E94">
        <v>0</v>
      </c>
      <c r="F94">
        <f t="shared" si="9"/>
        <v>1</v>
      </c>
      <c r="G94" t="str">
        <f t="shared" si="10"/>
        <v>院内外</v>
      </c>
    </row>
    <row r="95" spans="1:7">
      <c r="A95" t="s">
        <v>131</v>
      </c>
      <c r="B95" t="s">
        <v>132</v>
      </c>
      <c r="C95">
        <v>1</v>
      </c>
      <c r="D95">
        <v>0</v>
      </c>
      <c r="E95">
        <v>0</v>
      </c>
      <c r="F95">
        <f t="shared" si="9"/>
        <v>1</v>
      </c>
      <c r="G95" t="str">
        <f t="shared" si="10"/>
        <v>院内外</v>
      </c>
    </row>
    <row r="96" spans="1:7">
      <c r="A96" t="s">
        <v>133</v>
      </c>
      <c r="B96" t="s">
        <v>73</v>
      </c>
      <c r="C96">
        <v>0</v>
      </c>
      <c r="D96">
        <v>2</v>
      </c>
      <c r="E96">
        <v>0</v>
      </c>
      <c r="F96">
        <f t="shared" si="9"/>
        <v>2</v>
      </c>
      <c r="G96" t="str">
        <f>IF(F96=2,"院外","院内")</f>
        <v>院外</v>
      </c>
    </row>
    <row r="97" spans="1:7">
      <c r="A97" t="s">
        <v>134</v>
      </c>
      <c r="B97" t="s">
        <v>73</v>
      </c>
      <c r="C97">
        <v>1</v>
      </c>
      <c r="D97">
        <v>0</v>
      </c>
      <c r="E97">
        <v>0</v>
      </c>
      <c r="F97">
        <f t="shared" si="9"/>
        <v>1</v>
      </c>
      <c r="G97" t="str">
        <f t="shared" si="10"/>
        <v>院内外</v>
      </c>
    </row>
    <row r="98" spans="1:7">
      <c r="A98" t="s">
        <v>135</v>
      </c>
      <c r="B98" t="s">
        <v>73</v>
      </c>
      <c r="C98">
        <v>0</v>
      </c>
      <c r="D98">
        <v>2</v>
      </c>
      <c r="E98">
        <v>0</v>
      </c>
      <c r="F98">
        <f t="shared" si="9"/>
        <v>2</v>
      </c>
      <c r="G98" t="str">
        <f>IF(F98=2,"院外","院内")</f>
        <v>院外</v>
      </c>
    </row>
    <row r="99" spans="1:7">
      <c r="A99" t="s">
        <v>136</v>
      </c>
      <c r="B99" t="s">
        <v>73</v>
      </c>
      <c r="C99">
        <v>1</v>
      </c>
      <c r="D99">
        <v>0</v>
      </c>
      <c r="E99">
        <v>0</v>
      </c>
      <c r="F99">
        <f t="shared" si="9"/>
        <v>1</v>
      </c>
      <c r="G99" t="str">
        <f t="shared" si="10"/>
        <v>院内外</v>
      </c>
    </row>
    <row r="100" spans="1:7">
      <c r="A100" t="s">
        <v>137</v>
      </c>
      <c r="B100" t="s">
        <v>18</v>
      </c>
      <c r="C100">
        <v>1</v>
      </c>
      <c r="D100">
        <v>0</v>
      </c>
      <c r="E100">
        <v>0</v>
      </c>
      <c r="F100">
        <f t="shared" si="9"/>
        <v>1</v>
      </c>
      <c r="G100" t="str">
        <f t="shared" si="10"/>
        <v>院内外</v>
      </c>
    </row>
    <row r="101" spans="1:7">
      <c r="A101" t="s">
        <v>138</v>
      </c>
      <c r="B101" t="s">
        <v>18</v>
      </c>
      <c r="C101">
        <v>1</v>
      </c>
      <c r="D101">
        <v>0</v>
      </c>
      <c r="E101">
        <v>0</v>
      </c>
      <c r="F101">
        <f t="shared" si="9"/>
        <v>1</v>
      </c>
      <c r="G101" t="str">
        <f t="shared" si="10"/>
        <v>院内外</v>
      </c>
    </row>
    <row r="102" spans="1:7">
      <c r="A102" t="s">
        <v>139</v>
      </c>
      <c r="B102" t="s">
        <v>18</v>
      </c>
      <c r="C102">
        <v>0</v>
      </c>
      <c r="D102">
        <v>2</v>
      </c>
      <c r="E102">
        <v>0</v>
      </c>
      <c r="F102">
        <f t="shared" si="9"/>
        <v>2</v>
      </c>
      <c r="G102" t="str">
        <f>IF(F102=2,"院外","院内")</f>
        <v>院外</v>
      </c>
    </row>
    <row r="103" spans="1:7">
      <c r="A103" t="s">
        <v>140</v>
      </c>
      <c r="B103" t="s">
        <v>40</v>
      </c>
      <c r="C103">
        <v>1</v>
      </c>
      <c r="D103">
        <v>0</v>
      </c>
      <c r="E103">
        <v>0</v>
      </c>
      <c r="F103">
        <f t="shared" si="9"/>
        <v>1</v>
      </c>
      <c r="G103" t="str">
        <f t="shared" si="10"/>
        <v>院内外</v>
      </c>
    </row>
    <row r="104" spans="1:7">
      <c r="A104" t="s">
        <v>141</v>
      </c>
      <c r="B104" t="s">
        <v>96</v>
      </c>
      <c r="C104">
        <v>1</v>
      </c>
      <c r="D104">
        <v>0</v>
      </c>
      <c r="E104">
        <v>0</v>
      </c>
      <c r="F104">
        <f t="shared" si="9"/>
        <v>1</v>
      </c>
      <c r="G104" t="str">
        <f t="shared" si="10"/>
        <v>院内外</v>
      </c>
    </row>
  </sheetData>
  <autoFilter ref="A1:G104" xr:uid="{00000000-0009-0000-0000-000000000000}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94"/>
  <sheetViews>
    <sheetView tabSelected="1" workbookViewId="0"/>
  </sheetViews>
  <sheetFormatPr baseColWidth="10" defaultColWidth="9" defaultRowHeight="19"/>
  <cols>
    <col min="1" max="1" bestFit="true" customWidth="true" style="2" width="59.6640625"/>
    <col min="2" max="2" bestFit="true" customWidth="true" style="2" width="21.33203125"/>
    <col min="3" max="3" bestFit="true" customWidth="true" style="2" width="11.1640625"/>
    <col min="4" max="16384" style="2" width="9.0"/>
  </cols>
  <sheetData>
    <row r="2" spans="1:3" ht="24" thickBot="1">
      <c r="A2" s="1" t="s">
        <v>171</v>
      </c>
    </row>
    <row r="3" spans="1:3" ht="21" thickBot="1">
      <c r="A3" s="3" t="s">
        <v>0</v>
      </c>
      <c r="B3" s="4" t="s">
        <v>1</v>
      </c>
      <c r="C3" s="5" t="s">
        <v>145</v>
      </c>
    </row>
    <row r="4" spans="1:3">
      <c r="A4" s="8" t="s">
        <v>48</v>
      </c>
      <c r="B4" s="6" t="s">
        <v>49</v>
      </c>
      <c r="C4" s="7" t="s">
        <v>143</v>
      </c>
    </row>
    <row r="5" spans="1:3">
      <c r="A5" s="8" t="s">
        <v>20</v>
      </c>
      <c r="B5" s="6" t="s">
        <v>21</v>
      </c>
      <c r="C5" s="7" t="s">
        <v>143</v>
      </c>
    </row>
    <row r="6" spans="1:3">
      <c r="A6" s="8" t="s">
        <v>172</v>
      </c>
      <c r="B6" s="6" t="s">
        <v>21</v>
      </c>
      <c r="C6" s="9" t="s">
        <v>143</v>
      </c>
    </row>
    <row r="7" spans="1:3">
      <c r="A7" s="8" t="s">
        <v>13</v>
      </c>
      <c r="B7" s="6" t="s">
        <v>14</v>
      </c>
      <c r="C7" s="9" t="s">
        <v>143</v>
      </c>
    </row>
    <row r="8" spans="1:3">
      <c r="A8" s="8" t="s">
        <v>9</v>
      </c>
      <c r="B8" s="6" t="s">
        <v>10</v>
      </c>
      <c r="C8" s="9" t="s">
        <v>143</v>
      </c>
    </row>
    <row r="9" spans="1:3">
      <c r="A9" s="8" t="s">
        <v>11</v>
      </c>
      <c r="B9" s="6" t="s">
        <v>12</v>
      </c>
      <c r="C9" s="9" t="s">
        <v>142</v>
      </c>
    </row>
    <row r="10" spans="1:3">
      <c r="A10" s="8" t="s">
        <v>147</v>
      </c>
      <c r="B10" s="6" t="s">
        <v>148</v>
      </c>
      <c r="C10" s="9" t="s">
        <v>149</v>
      </c>
    </row>
    <row r="11" spans="1:3">
      <c r="A11" s="8" t="s">
        <v>17</v>
      </c>
      <c r="B11" s="6" t="s">
        <v>18</v>
      </c>
      <c r="C11" s="9" t="s">
        <v>143</v>
      </c>
    </row>
    <row r="12" spans="1:3">
      <c r="A12" s="8" t="s">
        <v>174</v>
      </c>
      <c r="B12" s="6" t="s">
        <v>175</v>
      </c>
      <c r="C12" s="9" t="s">
        <v>173</v>
      </c>
    </row>
    <row r="13" spans="1:3">
      <c r="A13" s="8" t="s">
        <v>26</v>
      </c>
      <c r="B13" s="6" t="s">
        <v>27</v>
      </c>
      <c r="C13" s="9" t="s">
        <v>168</v>
      </c>
    </row>
    <row r="14" spans="1:3">
      <c r="A14" s="8" t="s">
        <v>155</v>
      </c>
      <c r="B14" s="6" t="s">
        <v>18</v>
      </c>
      <c r="C14" s="9" t="s">
        <v>143</v>
      </c>
    </row>
    <row r="15" spans="1:3">
      <c r="A15" s="8" t="s">
        <v>29</v>
      </c>
      <c r="B15" s="6" t="s">
        <v>30</v>
      </c>
      <c r="C15" s="9" t="s">
        <v>144</v>
      </c>
    </row>
    <row r="16" spans="1:3">
      <c r="A16" s="8" t="s">
        <v>31</v>
      </c>
      <c r="B16" s="6" t="s">
        <v>32</v>
      </c>
      <c r="C16" s="9" t="s">
        <v>143</v>
      </c>
    </row>
    <row r="17" spans="1:3">
      <c r="A17" s="8" t="s">
        <v>35</v>
      </c>
      <c r="B17" s="6" t="s">
        <v>10</v>
      </c>
      <c r="C17" s="9" t="s">
        <v>180</v>
      </c>
    </row>
    <row r="18" spans="1:3">
      <c r="A18" s="8" t="s">
        <v>36</v>
      </c>
      <c r="B18" s="6" t="s">
        <v>37</v>
      </c>
      <c r="C18" s="9" t="s">
        <v>143</v>
      </c>
    </row>
    <row r="19" spans="1:3">
      <c r="A19" s="8" t="s">
        <v>38</v>
      </c>
      <c r="B19" s="6" t="s">
        <v>10</v>
      </c>
      <c r="C19" s="9" t="s">
        <v>143</v>
      </c>
    </row>
    <row r="20" spans="1:3">
      <c r="A20" s="8" t="s">
        <v>39</v>
      </c>
      <c r="B20" s="6" t="s">
        <v>157</v>
      </c>
      <c r="C20" s="9" t="s">
        <v>143</v>
      </c>
    </row>
    <row r="21" spans="1:3">
      <c r="A21" s="8" t="s">
        <v>41</v>
      </c>
      <c r="B21" s="6" t="s">
        <v>156</v>
      </c>
      <c r="C21" s="9" t="s">
        <v>142</v>
      </c>
    </row>
    <row r="22" spans="1:3">
      <c r="A22" s="8" t="s">
        <v>146</v>
      </c>
      <c r="B22" s="6" t="s">
        <v>43</v>
      </c>
      <c r="C22" s="9" t="s">
        <v>143</v>
      </c>
    </row>
    <row r="23" spans="1:3">
      <c r="A23" s="8" t="s">
        <v>50</v>
      </c>
      <c r="B23" s="6" t="s">
        <v>6</v>
      </c>
      <c r="C23" s="9" t="s">
        <v>142</v>
      </c>
    </row>
    <row r="24" spans="1:3">
      <c r="A24" s="8" t="s">
        <v>51</v>
      </c>
      <c r="B24" s="6" t="s">
        <v>10</v>
      </c>
      <c r="C24" s="9" t="s">
        <v>143</v>
      </c>
    </row>
    <row r="25" spans="1:3">
      <c r="A25" s="8" t="s">
        <v>52</v>
      </c>
      <c r="B25" s="6" t="s">
        <v>6</v>
      </c>
      <c r="C25" s="9" t="s">
        <v>143</v>
      </c>
    </row>
    <row r="26" spans="1:3">
      <c r="A26" s="8" t="s">
        <v>54</v>
      </c>
      <c r="B26" s="6" t="s">
        <v>55</v>
      </c>
      <c r="C26" s="9" t="s">
        <v>144</v>
      </c>
    </row>
    <row r="27" spans="1:3">
      <c r="A27" s="8" t="s">
        <v>56</v>
      </c>
      <c r="B27" s="6" t="s">
        <v>57</v>
      </c>
      <c r="C27" s="9" t="s">
        <v>143</v>
      </c>
    </row>
    <row r="28" spans="1:3">
      <c r="A28" s="8" t="s">
        <v>58</v>
      </c>
      <c r="B28" s="6" t="s">
        <v>59</v>
      </c>
      <c r="C28" s="9" t="s">
        <v>143</v>
      </c>
    </row>
    <row r="29" spans="1:3">
      <c r="A29" s="8" t="s">
        <v>60</v>
      </c>
      <c r="B29" s="6" t="s">
        <v>61</v>
      </c>
      <c r="C29" s="9" t="s">
        <v>143</v>
      </c>
    </row>
    <row r="30" spans="1:3">
      <c r="A30" s="8" t="s">
        <v>64</v>
      </c>
      <c r="B30" s="6" t="s">
        <v>63</v>
      </c>
      <c r="C30" s="9" t="s">
        <v>143</v>
      </c>
    </row>
    <row r="31" spans="1:3">
      <c r="A31" s="8" t="s">
        <v>65</v>
      </c>
      <c r="B31" s="6" t="s">
        <v>63</v>
      </c>
      <c r="C31" s="9" t="s">
        <v>143</v>
      </c>
    </row>
    <row r="32" spans="1:3">
      <c r="A32" s="8" t="s">
        <v>68</v>
      </c>
      <c r="B32" s="6" t="s">
        <v>69</v>
      </c>
      <c r="C32" s="9" t="s">
        <v>142</v>
      </c>
    </row>
    <row r="33" spans="1:3">
      <c r="A33" s="8" t="s">
        <v>166</v>
      </c>
      <c r="B33" s="6" t="s">
        <v>167</v>
      </c>
      <c r="C33" s="9" t="s">
        <v>143</v>
      </c>
    </row>
    <row r="34" spans="1:3">
      <c r="A34" s="8" t="s">
        <v>72</v>
      </c>
      <c r="B34" s="6" t="s">
        <v>73</v>
      </c>
      <c r="C34" s="9" t="s">
        <v>143</v>
      </c>
    </row>
    <row r="35" spans="1:3">
      <c r="A35" s="8" t="s">
        <v>74</v>
      </c>
      <c r="B35" s="6" t="s">
        <v>73</v>
      </c>
      <c r="C35" s="9" t="s">
        <v>143</v>
      </c>
    </row>
    <row r="36" spans="1:3">
      <c r="A36" s="8" t="s">
        <v>75</v>
      </c>
      <c r="B36" s="6" t="s">
        <v>73</v>
      </c>
      <c r="C36" s="9" t="s">
        <v>143</v>
      </c>
    </row>
    <row r="37" spans="1:3">
      <c r="A37" s="8" t="s">
        <v>76</v>
      </c>
      <c r="B37" s="6" t="s">
        <v>77</v>
      </c>
      <c r="C37" s="9" t="s">
        <v>143</v>
      </c>
    </row>
    <row r="38" spans="1:3">
      <c r="A38" s="8" t="s">
        <v>78</v>
      </c>
      <c r="B38" s="6" t="s">
        <v>34</v>
      </c>
      <c r="C38" s="9" t="s">
        <v>142</v>
      </c>
    </row>
    <row r="39" spans="1:3">
      <c r="A39" s="8" t="s">
        <v>79</v>
      </c>
      <c r="B39" s="6" t="s">
        <v>25</v>
      </c>
      <c r="C39" s="9" t="s">
        <v>142</v>
      </c>
    </row>
    <row r="40" spans="1:3">
      <c r="A40" s="8" t="s">
        <v>80</v>
      </c>
      <c r="B40" s="6" t="s">
        <v>10</v>
      </c>
      <c r="C40" s="9" t="s">
        <v>143</v>
      </c>
    </row>
    <row r="41" spans="1:3">
      <c r="A41" s="8" t="s">
        <v>83</v>
      </c>
      <c r="B41" s="6" t="s">
        <v>84</v>
      </c>
      <c r="C41" s="9" t="s">
        <v>142</v>
      </c>
    </row>
    <row r="42" spans="1:3">
      <c r="A42" s="8" t="s">
        <v>85</v>
      </c>
      <c r="B42" s="6" t="s">
        <v>84</v>
      </c>
      <c r="C42" s="9" t="s">
        <v>143</v>
      </c>
    </row>
    <row r="43" spans="1:3">
      <c r="A43" s="8" t="s">
        <v>86</v>
      </c>
      <c r="B43" s="6" t="s">
        <v>71</v>
      </c>
      <c r="C43" s="9" t="s">
        <v>144</v>
      </c>
    </row>
    <row r="44" spans="1:3">
      <c r="A44" s="8" t="s">
        <v>87</v>
      </c>
      <c r="B44" s="6" t="s">
        <v>55</v>
      </c>
      <c r="C44" s="9" t="s">
        <v>144</v>
      </c>
    </row>
    <row r="45" spans="1:3">
      <c r="A45" s="8" t="s">
        <v>88</v>
      </c>
      <c r="B45" s="6" t="s">
        <v>25</v>
      </c>
      <c r="C45" s="9" t="s">
        <v>144</v>
      </c>
    </row>
    <row r="46" spans="1:3">
      <c r="A46" s="8" t="s">
        <v>89</v>
      </c>
      <c r="B46" s="6" t="s">
        <v>90</v>
      </c>
      <c r="C46" s="9" t="s">
        <v>143</v>
      </c>
    </row>
    <row r="47" spans="1:3">
      <c r="A47" s="8" t="s">
        <v>91</v>
      </c>
      <c r="B47" s="6" t="s">
        <v>18</v>
      </c>
      <c r="C47" s="9" t="s">
        <v>143</v>
      </c>
    </row>
    <row r="48" spans="1:3">
      <c r="A48" s="8" t="s">
        <v>92</v>
      </c>
      <c r="B48" s="6" t="s">
        <v>6</v>
      </c>
      <c r="C48" s="9" t="s">
        <v>143</v>
      </c>
    </row>
    <row r="49" spans="1:3">
      <c r="A49" s="8" t="s">
        <v>94</v>
      </c>
      <c r="B49" s="6" t="s">
        <v>69</v>
      </c>
      <c r="C49" s="9" t="s">
        <v>142</v>
      </c>
    </row>
    <row r="50" spans="1:3">
      <c r="A50" s="8" t="s">
        <v>97</v>
      </c>
      <c r="B50" s="6" t="s">
        <v>12</v>
      </c>
      <c r="C50" s="9" t="s">
        <v>143</v>
      </c>
    </row>
    <row r="51" spans="1:3">
      <c r="A51" s="8" t="s">
        <v>169</v>
      </c>
      <c r="B51" s="6" t="s">
        <v>170</v>
      </c>
      <c r="C51" s="9" t="s">
        <v>143</v>
      </c>
    </row>
    <row r="52" spans="1:3">
      <c r="A52" s="8" t="s">
        <v>176</v>
      </c>
      <c r="B52" s="6" t="s">
        <v>177</v>
      </c>
      <c r="C52" s="9" t="s">
        <v>143</v>
      </c>
    </row>
    <row r="53" spans="1:3">
      <c r="A53" s="8" t="s">
        <v>99</v>
      </c>
      <c r="B53" s="6" t="s">
        <v>43</v>
      </c>
      <c r="C53" s="9" t="s">
        <v>143</v>
      </c>
    </row>
    <row r="54" spans="1:3">
      <c r="A54" s="17" t="s">
        <v>158</v>
      </c>
      <c r="B54" s="6" t="s">
        <v>159</v>
      </c>
      <c r="C54" s="9" t="s">
        <v>160</v>
      </c>
    </row>
    <row r="55" spans="1:3">
      <c r="A55" s="8" t="s">
        <v>102</v>
      </c>
      <c r="B55" s="6" t="s">
        <v>96</v>
      </c>
      <c r="C55" s="9" t="s">
        <v>142</v>
      </c>
    </row>
    <row r="56" spans="1:3">
      <c r="A56" s="8" t="s">
        <v>178</v>
      </c>
      <c r="B56" s="6" t="s">
        <v>179</v>
      </c>
      <c r="C56" s="9" t="s">
        <v>143</v>
      </c>
    </row>
    <row r="57" spans="1:3">
      <c r="A57" s="8" t="s">
        <v>104</v>
      </c>
      <c r="B57" s="6" t="s">
        <v>105</v>
      </c>
      <c r="C57" s="9" t="s">
        <v>143</v>
      </c>
    </row>
    <row r="58" spans="1:3">
      <c r="A58" s="8" t="s">
        <v>106</v>
      </c>
      <c r="B58" s="6" t="s">
        <v>107</v>
      </c>
      <c r="C58" s="9" t="s">
        <v>143</v>
      </c>
    </row>
    <row r="59" spans="1:3">
      <c r="A59" s="8" t="s">
        <v>109</v>
      </c>
      <c r="B59" s="6" t="s">
        <v>40</v>
      </c>
      <c r="C59" s="9" t="s">
        <v>143</v>
      </c>
    </row>
    <row r="60" spans="1:3">
      <c r="A60" s="8" t="s">
        <v>111</v>
      </c>
      <c r="B60" s="6" t="s">
        <v>40</v>
      </c>
      <c r="C60" s="9" t="s">
        <v>143</v>
      </c>
    </row>
    <row r="61" spans="1:3">
      <c r="A61" s="8" t="s">
        <v>108</v>
      </c>
      <c r="B61" s="6" t="s">
        <v>63</v>
      </c>
      <c r="C61" s="9" t="s">
        <v>142</v>
      </c>
    </row>
    <row r="62" spans="1:3">
      <c r="A62" s="8" t="s">
        <v>110</v>
      </c>
      <c r="B62" s="6" t="s">
        <v>63</v>
      </c>
      <c r="C62" s="9" t="s">
        <v>143</v>
      </c>
    </row>
    <row r="63" spans="1:3">
      <c r="A63" s="8" t="s">
        <v>112</v>
      </c>
      <c r="B63" s="6" t="s">
        <v>84</v>
      </c>
      <c r="C63" s="9" t="s">
        <v>143</v>
      </c>
    </row>
    <row r="64" spans="1:3">
      <c r="A64" s="8" t="s">
        <v>113</v>
      </c>
      <c r="B64" s="6" t="s">
        <v>40</v>
      </c>
      <c r="C64" s="9" t="s">
        <v>143</v>
      </c>
    </row>
    <row r="65" spans="1:3">
      <c r="A65" s="8" t="s">
        <v>114</v>
      </c>
      <c r="B65" s="6" t="s">
        <v>115</v>
      </c>
      <c r="C65" s="9" t="s">
        <v>143</v>
      </c>
    </row>
    <row r="66" spans="1:3">
      <c r="A66" s="8" t="s">
        <v>116</v>
      </c>
      <c r="B66" s="6" t="s">
        <v>115</v>
      </c>
      <c r="C66" s="9" t="s">
        <v>143</v>
      </c>
    </row>
    <row r="67" spans="1:3">
      <c r="A67" s="8" t="s">
        <v>118</v>
      </c>
      <c r="B67" s="6" t="s">
        <v>119</v>
      </c>
      <c r="C67" s="9" t="s">
        <v>143</v>
      </c>
    </row>
    <row r="68" spans="1:3">
      <c r="A68" s="8" t="s">
        <v>150</v>
      </c>
      <c r="B68" s="6" t="s">
        <v>8</v>
      </c>
      <c r="C68" s="9" t="s">
        <v>151</v>
      </c>
    </row>
    <row r="69" spans="1:3">
      <c r="A69" s="8" t="s">
        <v>120</v>
      </c>
      <c r="B69" s="6" t="s">
        <v>8</v>
      </c>
      <c r="C69" s="9" t="s">
        <v>144</v>
      </c>
    </row>
    <row r="70" spans="1:3">
      <c r="A70" s="8" t="s">
        <v>121</v>
      </c>
      <c r="B70" s="6" t="s">
        <v>8</v>
      </c>
      <c r="C70" s="9" t="s">
        <v>144</v>
      </c>
    </row>
    <row r="71" spans="1:3">
      <c r="A71" s="8" t="s">
        <v>124</v>
      </c>
      <c r="B71" s="6" t="s">
        <v>10</v>
      </c>
      <c r="C71" s="9" t="s">
        <v>142</v>
      </c>
    </row>
    <row r="72" spans="1:3">
      <c r="A72" s="8" t="s">
        <v>125</v>
      </c>
      <c r="B72" s="6" t="s">
        <v>126</v>
      </c>
      <c r="C72" s="9" t="s">
        <v>143</v>
      </c>
    </row>
    <row r="73" spans="1:3">
      <c r="A73" s="8" t="s">
        <v>127</v>
      </c>
      <c r="B73" s="6" t="s">
        <v>16</v>
      </c>
      <c r="C73" s="9" t="s">
        <v>144</v>
      </c>
    </row>
    <row r="74" spans="1:3">
      <c r="A74" s="8" t="s">
        <v>128</v>
      </c>
      <c r="B74" s="6" t="s">
        <v>129</v>
      </c>
      <c r="C74" s="9" t="s">
        <v>143</v>
      </c>
    </row>
    <row r="75" spans="1:3">
      <c r="A75" s="8" t="s">
        <v>130</v>
      </c>
      <c r="B75" s="6" t="s">
        <v>10</v>
      </c>
      <c r="C75" s="9" t="s">
        <v>143</v>
      </c>
    </row>
    <row r="76" spans="1:3">
      <c r="A76" s="8" t="s">
        <v>131</v>
      </c>
      <c r="B76" s="6" t="s">
        <v>132</v>
      </c>
      <c r="C76" s="9" t="s">
        <v>143</v>
      </c>
    </row>
    <row r="77" spans="1:3">
      <c r="A77" s="8" t="s">
        <v>134</v>
      </c>
      <c r="B77" s="6" t="s">
        <v>73</v>
      </c>
      <c r="C77" s="9" t="s">
        <v>143</v>
      </c>
    </row>
    <row r="78" spans="1:3">
      <c r="A78" s="8" t="s">
        <v>135</v>
      </c>
      <c r="B78" s="6" t="s">
        <v>73</v>
      </c>
      <c r="C78" s="9" t="s">
        <v>142</v>
      </c>
    </row>
    <row r="79" spans="1:3">
      <c r="A79" s="8" t="s">
        <v>136</v>
      </c>
      <c r="B79" s="6" t="s">
        <v>73</v>
      </c>
      <c r="C79" s="9" t="s">
        <v>143</v>
      </c>
    </row>
    <row r="80" spans="1:3">
      <c r="A80" s="8" t="s">
        <v>153</v>
      </c>
      <c r="B80" s="6" t="s">
        <v>154</v>
      </c>
      <c r="C80" s="9" t="s">
        <v>142</v>
      </c>
    </row>
    <row r="81" spans="1:3">
      <c r="A81" s="8" t="s">
        <v>152</v>
      </c>
      <c r="B81" s="6" t="s">
        <v>154</v>
      </c>
      <c r="C81" s="9" t="s">
        <v>142</v>
      </c>
    </row>
    <row r="82" spans="1:3">
      <c r="A82" s="8" t="s">
        <v>161</v>
      </c>
      <c r="B82" s="6" t="s">
        <v>162</v>
      </c>
      <c r="C82" s="9" t="s">
        <v>160</v>
      </c>
    </row>
    <row r="83" spans="1:3">
      <c r="A83" s="8" t="s">
        <v>137</v>
      </c>
      <c r="B83" s="6" t="s">
        <v>18</v>
      </c>
      <c r="C83" s="9" t="s">
        <v>143</v>
      </c>
    </row>
    <row r="84" spans="1:3">
      <c r="A84" s="8" t="s">
        <v>138</v>
      </c>
      <c r="B84" s="6" t="s">
        <v>18</v>
      </c>
      <c r="C84" s="9" t="s">
        <v>143</v>
      </c>
    </row>
    <row r="85" spans="1:3">
      <c r="A85" s="8" t="s">
        <v>139</v>
      </c>
      <c r="B85" s="6" t="s">
        <v>18</v>
      </c>
      <c r="C85" s="9" t="s">
        <v>142</v>
      </c>
    </row>
    <row r="86" spans="1:3">
      <c r="A86" s="8" t="s">
        <v>140</v>
      </c>
      <c r="B86" s="6" t="s">
        <v>40</v>
      </c>
      <c r="C86" s="9" t="s">
        <v>143</v>
      </c>
    </row>
    <row r="87" spans="1:3">
      <c r="A87" s="8" t="s">
        <v>182</v>
      </c>
      <c r="B87" s="6" t="s">
        <v>183</v>
      </c>
      <c r="C87" s="9" t="s">
        <v>173</v>
      </c>
    </row>
    <row r="88" spans="1:3">
      <c r="A88" s="8" t="s">
        <v>7</v>
      </c>
      <c r="B88" s="6" t="s">
        <v>8</v>
      </c>
      <c r="C88" s="9" t="s">
        <v>143</v>
      </c>
    </row>
    <row r="89" spans="1:3">
      <c r="A89" s="8" t="s">
        <v>53</v>
      </c>
      <c r="B89" s="6" t="s">
        <v>8</v>
      </c>
      <c r="C89" s="9" t="s">
        <v>144</v>
      </c>
    </row>
    <row r="90" spans="1:3">
      <c r="A90" s="8" t="s">
        <v>15</v>
      </c>
      <c r="B90" s="6" t="s">
        <v>16</v>
      </c>
      <c r="C90" s="9" t="s">
        <v>144</v>
      </c>
    </row>
    <row r="91" spans="1:3">
      <c r="A91" s="8" t="s">
        <v>66</v>
      </c>
      <c r="B91" s="6" t="s">
        <v>67</v>
      </c>
      <c r="C91" s="9" t="s">
        <v>143</v>
      </c>
    </row>
    <row r="92" spans="1:3">
      <c r="A92" s="10" t="s">
        <v>163</v>
      </c>
      <c r="B92" s="11" t="s">
        <v>164</v>
      </c>
      <c r="C92" s="12" t="s">
        <v>165</v>
      </c>
    </row>
    <row r="93" spans="1:3" ht="20" thickBot="1">
      <c r="A93" s="13" t="s">
        <v>81</v>
      </c>
      <c r="B93" s="14" t="s">
        <v>82</v>
      </c>
      <c r="C93" s="15" t="s">
        <v>143</v>
      </c>
    </row>
    <row r="94" spans="1:3">
      <c r="C94" s="16" t="s">
        <v>181</v>
      </c>
    </row>
  </sheetData>
  <autoFilter ref="A3:C3" xr:uid="{00000000-0009-0000-0000-000001000000}">
    <sortState xmlns:xlrd2="http://schemas.microsoft.com/office/spreadsheetml/2017/richdata2" ref="A4:C102">
      <sortCondition ref="A3"/>
    </sortState>
  </autoFilter>
  <phoneticPr fontId="1"/>
  <pageMargins left="0.7" right="0.7" top="0.75" bottom="0.75" header="0.3" footer="0.3"/>
  <pageSetup paperSize="9" scale="4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外用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2022-06-13T06:50:24Z</dcterms:created>
  <dc:creator>egmaingx</dc:creator>
  <cp:lastModifiedBy>Kumi HAYASE</cp:lastModifiedBy>
  <cp:lastPrinted>2024-12-24T05:41:32Z</cp:lastPrinted>
  <dcterms:modified xsi:type="dcterms:W3CDTF">2025-05-08T07:14:34Z</dcterms:modified>
  <dc:title>昭和医科大学病院後発医薬品一覧（外用薬）.xlsx</dc:title>
</cp:coreProperties>
</file>